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5 МИ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" i="1" l="1"/>
  <c r="G2" i="1"/>
  <c r="G4" i="1" l="1"/>
</calcChain>
</file>

<file path=xl/sharedStrings.xml><?xml version="1.0" encoding="utf-8"?>
<sst xmlns="http://schemas.openxmlformats.org/spreadsheetml/2006/main" count="22" uniqueCount="19">
  <si>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</si>
  <si>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</si>
  <si>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</si>
  <si>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</si>
  <si>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</si>
  <si>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</si>
  <si>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</si>
  <si>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</si>
  <si>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Набор катетеров для эпидуральной анестезии</t>
  </si>
  <si>
    <t xml:space="preserve">Набор для проведения эпидуральной анестезии, в состав набора входит: Эпидуральная игла 18G, наружный диаметр 1.3мм, внутренний диаметр 1.0мм, длина рабочей части 80мм, общая длина 105мм, цветовая маркировка павильона, крыльев-упоров и наконечника мандрена – синий цвет, вытравленная маркировка на игле на уровне 3 см, далее каждый 1 см. </t>
  </si>
  <si>
    <t xml:space="preserve">Перикардиальная заплата </t>
  </si>
  <si>
    <t>Широкий спектр показаний для клинического использования. Тканевая фиксация с помощью глутаральдегида увеличивает стабильность и уменьшает антигенность. Доступен широкий спектр размеров. Размеры (см) 5 х 7, 6 х 10, 10 х 12.5</t>
  </si>
  <si>
    <t>ТОО "INNOVO"</t>
  </si>
  <si>
    <t>ТОО "Фирма Меда"</t>
  </si>
  <si>
    <t>ТОО "Меднор"</t>
  </si>
  <si>
    <t>Победитель</t>
  </si>
  <si>
    <t>6 325,00                                                    Набор для эпидуральной анестезии Epifix, пр-ва ТМТ Тыбби Медикал Малземелери Санаи ве Тиджарет А.С., Турция, РК-ИМН-5№021153</t>
  </si>
  <si>
    <t>183 000,00 Перикардиальная заплата c технологией Encap, Ст.Джуд Медикал, США, РК МИ (ИМН)-0№023852</t>
  </si>
  <si>
    <t>183 000,00 Перикардиальная заплата ЭКОФЛОН, пр-ва Россия, РК-ИМН-5№016516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</si>
</sst>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5" applyFont="1" applyFill="1" applyBorder="1" applyAlignment="1">
      <alignment horizontal="center" vertical="center"/>
    </xf>
    <xf numFmtId="43" fontId="6" fillId="2" borderId="1" xfId="5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5" applyFont="1" applyFill="1" applyBorder="1" applyAlignment="1">
      <alignment horizontal="center" vertical="center"/>
    </xf>
    <xf numFmtId="43" fontId="7" fillId="0" borderId="0" xfId="5" applyFont="1" applyAlignment="1">
      <alignment horizontal="center" vertical="center"/>
    </xf>
    <xf numFmtId="43" fontId="5" fillId="0" borderId="0" xfId="5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5" applyFont="1" applyBorder="1" applyAlignment="1">
      <alignment horizontal="center" vertical="center" wrapText="1"/>
    </xf>
    <xf numFmtId="43" fontId="5" fillId="3" borderId="1" xfId="5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7" fillId="3" borderId="1" xfId="5" applyFont="1" applyFill="1" applyBorder="1" applyAlignment="1">
      <alignment horizontal="center" vertical="center"/>
    </xf>
    <xf numFmtId="43" fontId="7" fillId="3" borderId="1" xfId="5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zoomScaleNormal="100" workbookViewId="0">
      <selection activeCell="J3" sqref="J3"/>
    </sheetView>
  </sheetViews>
  <sheetFormatPr defaultRowHeight="12.75" x14ac:dyDescent="0.25"/>
  <cols>
    <col min="1" max="1" width="9.28515625" style="5" customWidth="1"/>
    <col min="2" max="2" width="25.85546875" style="5" customWidth="1"/>
    <col min="3" max="3" width="58.28515625" style="5" customWidth="1"/>
    <col min="4" max="4" width="9.140625" style="5"/>
    <col min="5" max="5" width="8.85546875" style="5" customWidth="1"/>
    <col min="6" max="6" width="12.7109375" style="9" bestFit="1" customWidth="1"/>
    <col min="7" max="7" width="15" style="9" customWidth="1"/>
    <col min="8" max="8" width="33.7109375" style="9" customWidth="1"/>
    <col min="9" max="9" width="19.5703125" style="9" bestFit="1" customWidth="1"/>
    <col min="10" max="10" width="15.85546875" style="9" bestFit="1" customWidth="1"/>
    <col min="11" max="11" width="20.7109375" style="5" bestFit="1" customWidth="1"/>
    <col min="12" max="16384" width="9.140625" style="5"/>
  </cols>
  <sheetData>
    <row r="1" spans="1:11" ht="25.5" x14ac:dyDescent="0.25">
      <c r="A1" s="1" t="s">
        <v>2</v>
      </c>
      <c r="B1" s="2" t="s">
        <v>0</v>
      </c>
      <c r="C1" s="2" t="s">
        <v>3</v>
      </c>
      <c r="D1" s="2" t="s">
        <v>4</v>
      </c>
      <c r="E1" s="2" t="s">
        <v>5</v>
      </c>
      <c r="F1" s="3" t="s">
        <v>6</v>
      </c>
      <c r="G1" s="4" t="s">
        <v>7</v>
      </c>
      <c r="H1" s="17" t="s">
        <v>12</v>
      </c>
      <c r="I1" s="17" t="s">
        <v>13</v>
      </c>
      <c r="J1" s="17" t="s">
        <v>14</v>
      </c>
      <c r="K1" s="18" t="s">
        <v>15</v>
      </c>
    </row>
    <row r="2" spans="1:11" ht="76.5" x14ac:dyDescent="0.25">
      <c r="A2" s="6">
        <v>1</v>
      </c>
      <c r="B2" s="13" t="s">
        <v>8</v>
      </c>
      <c r="C2" s="7" t="s">
        <v>9</v>
      </c>
      <c r="D2" s="13" t="s">
        <v>1</v>
      </c>
      <c r="E2" s="11">
        <v>6</v>
      </c>
      <c r="F2" s="12">
        <v>7500</v>
      </c>
      <c r="G2" s="8">
        <f>E2*F2</f>
        <v>45000</v>
      </c>
      <c r="H2" s="20" t="s">
        <v>16</v>
      </c>
      <c r="I2" s="19"/>
      <c r="J2" s="19"/>
      <c r="K2" s="17" t="s">
        <v>12</v>
      </c>
    </row>
    <row r="3" spans="1:11" ht="89.25" x14ac:dyDescent="0.25">
      <c r="A3" s="14">
        <v>2</v>
      </c>
      <c r="B3" s="15" t="s">
        <v>10</v>
      </c>
      <c r="C3" s="15" t="s">
        <v>11</v>
      </c>
      <c r="D3" s="15" t="s">
        <v>1</v>
      </c>
      <c r="E3" s="15">
        <v>8</v>
      </c>
      <c r="F3" s="16">
        <v>183000</v>
      </c>
      <c r="G3" s="8">
        <f>E3*F3</f>
        <v>1464000</v>
      </c>
      <c r="H3" s="19"/>
      <c r="I3" s="20" t="s">
        <v>17</v>
      </c>
      <c r="J3" s="20" t="s">
        <v>18</v>
      </c>
      <c r="K3" s="17" t="s">
        <v>13</v>
      </c>
    </row>
    <row r="4" spans="1:11" x14ac:dyDescent="0.25">
      <c r="G4" s="10">
        <f>SUM(G2:G3)</f>
        <v>1509000</v>
      </c>
    </row>
  </sheetData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2022-05-19T09:04:07Z</cp:lastPrinted>
  <dcterms:created xsi:type="dcterms:W3CDTF">2021-04-27T10:45:50Z</dcterms:created>
  <dcterms:modified xsi:type="dcterms:W3CDTF">2022-05-23T04:54:37Z</dcterms:modified>
</cp:coreProperties>
</file>