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G4" i="1"/>
  <c r="G5"/>
  <c r="G3"/>
  <c r="G6" s="1"/>
  <c r="G1" i="2"/>
</calcChain>
</file>

<file path=xl/sharedStrings.xml><?xml version="1.0" encoding="utf-8"?>
<sst xmlns="http://schemas.openxmlformats.org/spreadsheetml/2006/main" count="27" uniqueCount="22">
  <si>
    <t>№</t>
  </si>
  <si>
    <t xml:space="preserve">Наименование </t>
  </si>
  <si>
    <t xml:space="preserve">Характеристика </t>
  </si>
  <si>
    <t xml:space="preserve">Количество </t>
  </si>
  <si>
    <t xml:space="preserve">Цена </t>
  </si>
  <si>
    <t>Сумма</t>
  </si>
  <si>
    <t>Ед.изм</t>
  </si>
  <si>
    <t>ампула</t>
  </si>
  <si>
    <t>Лекарственные средства</t>
  </si>
  <si>
    <t>метотрексат</t>
  </si>
  <si>
    <t>Раствор для инъекций, 5000 мг/50 мл, 100 мг/мл,</t>
  </si>
  <si>
    <t>Всего:</t>
  </si>
  <si>
    <t>Миконазол</t>
  </si>
  <si>
    <t>Ксилометазолин</t>
  </si>
  <si>
    <t xml:space="preserve">туба </t>
  </si>
  <si>
    <t>фл</t>
  </si>
  <si>
    <t>Гель оральный, 2 %, 20 г</t>
  </si>
  <si>
    <t>Назальные капли, 0.1 %, 10 мл</t>
  </si>
  <si>
    <t>Назальные капли, 0.05 %, 10 мл</t>
  </si>
  <si>
    <t>-</t>
  </si>
  <si>
    <t>Победитель</t>
  </si>
  <si>
    <t xml:space="preserve"> Закуп признан несостоявшимся на основании п.112 (абзац 3) Правил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</si>
</sst>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7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43" fontId="2" fillId="2" borderId="0" xfId="1" applyFont="1" applyFill="1" applyAlignment="1">
      <alignment horizontal="center"/>
    </xf>
    <xf numFmtId="43" fontId="7" fillId="2" borderId="0" xfId="1" applyFont="1" applyFill="1" applyAlignment="1">
      <alignment horizontal="center"/>
    </xf>
    <xf numFmtId="0" fontId="8" fillId="0" borderId="2" xfId="0" applyFont="1" applyBorder="1" applyAlignment="1">
      <alignment horizontal="justify" wrapText="1"/>
    </xf>
    <xf numFmtId="4" fontId="8" fillId="0" borderId="2" xfId="0" applyNumberFormat="1" applyFont="1" applyBorder="1" applyAlignment="1">
      <alignment horizontal="justify" wrapText="1"/>
    </xf>
    <xf numFmtId="0" fontId="2" fillId="2" borderId="1" xfId="0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Финансовый" xfId="1" builtinId="3"/>
    <cellStyle name="Финансовый 6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"/>
  <sheetViews>
    <sheetView tabSelected="1" workbookViewId="0">
      <pane ySplit="2" topLeftCell="A3" activePane="bottomLeft" state="frozen"/>
      <selection pane="bottomLeft" activeCell="P6" sqref="P6"/>
    </sheetView>
  </sheetViews>
  <sheetFormatPr defaultRowHeight="12.75"/>
  <cols>
    <col min="1" max="1" width="5.5703125" style="1" customWidth="1"/>
    <col min="2" max="2" width="21.85546875" style="3" customWidth="1"/>
    <col min="3" max="3" width="40.7109375" style="3" customWidth="1"/>
    <col min="4" max="4" width="12.5703125" style="1" bestFit="1" customWidth="1"/>
    <col min="5" max="5" width="12.7109375" style="1" customWidth="1"/>
    <col min="6" max="6" width="14.140625" style="1" customWidth="1"/>
    <col min="7" max="7" width="16" style="5" customWidth="1"/>
    <col min="8" max="8" width="9.140625" style="1"/>
    <col min="9" max="9" width="23.85546875" style="1" customWidth="1"/>
    <col min="10" max="16384" width="9.140625" style="1"/>
  </cols>
  <sheetData>
    <row r="1" spans="1:9" ht="42.75" customHeight="1">
      <c r="A1" s="17" t="s">
        <v>8</v>
      </c>
      <c r="B1" s="18"/>
      <c r="C1" s="18"/>
      <c r="D1" s="18"/>
      <c r="E1" s="18"/>
      <c r="F1" s="18"/>
      <c r="G1" s="19"/>
    </row>
    <row r="2" spans="1:9" ht="26.25" customHeight="1">
      <c r="A2" s="8" t="s">
        <v>0</v>
      </c>
      <c r="B2" s="8" t="s">
        <v>1</v>
      </c>
      <c r="C2" s="8" t="s">
        <v>2</v>
      </c>
      <c r="D2" s="8" t="s">
        <v>6</v>
      </c>
      <c r="E2" s="8" t="s">
        <v>3</v>
      </c>
      <c r="F2" s="8" t="s">
        <v>4</v>
      </c>
      <c r="G2" s="9" t="s">
        <v>5</v>
      </c>
      <c r="H2" s="11" t="s">
        <v>19</v>
      </c>
      <c r="I2" s="8" t="s">
        <v>20</v>
      </c>
    </row>
    <row r="3" spans="1:9" ht="31.5" customHeight="1">
      <c r="A3" s="10">
        <v>1</v>
      </c>
      <c r="B3" s="16" t="s">
        <v>12</v>
      </c>
      <c r="C3" s="16" t="s">
        <v>16</v>
      </c>
      <c r="D3" s="13" t="s">
        <v>14</v>
      </c>
      <c r="E3" s="11">
        <v>200</v>
      </c>
      <c r="F3" s="15">
        <v>1252.32</v>
      </c>
      <c r="G3" s="12">
        <f>E3*F3</f>
        <v>250464</v>
      </c>
      <c r="H3" s="11" t="s">
        <v>19</v>
      </c>
      <c r="I3" s="22" t="s">
        <v>21</v>
      </c>
    </row>
    <row r="4" spans="1:9" ht="31.5" customHeight="1">
      <c r="A4" s="10">
        <v>2</v>
      </c>
      <c r="B4" s="16" t="s">
        <v>13</v>
      </c>
      <c r="C4" s="16" t="s">
        <v>18</v>
      </c>
      <c r="D4" s="13" t="s">
        <v>15</v>
      </c>
      <c r="E4" s="11">
        <v>100</v>
      </c>
      <c r="F4" s="13">
        <v>274.22000000000003</v>
      </c>
      <c r="G4" s="12">
        <f t="shared" ref="G4:G5" si="0">E4*F4</f>
        <v>27422.000000000004</v>
      </c>
      <c r="H4" s="11" t="s">
        <v>19</v>
      </c>
      <c r="I4" s="23"/>
    </row>
    <row r="5" spans="1:9" ht="31.5" customHeight="1">
      <c r="A5" s="10">
        <v>3</v>
      </c>
      <c r="B5" s="16" t="s">
        <v>13</v>
      </c>
      <c r="C5" s="16" t="s">
        <v>17</v>
      </c>
      <c r="D5" s="13" t="s">
        <v>15</v>
      </c>
      <c r="E5" s="11">
        <v>50</v>
      </c>
      <c r="F5" s="13">
        <v>190.69</v>
      </c>
      <c r="G5" s="12">
        <f t="shared" si="0"/>
        <v>9534.5</v>
      </c>
      <c r="H5" s="11" t="s">
        <v>19</v>
      </c>
      <c r="I5" s="24"/>
    </row>
    <row r="6" spans="1:9" ht="22.5" customHeight="1">
      <c r="A6" s="20" t="s">
        <v>11</v>
      </c>
      <c r="B6" s="21"/>
      <c r="C6" s="13"/>
      <c r="D6" s="13"/>
      <c r="E6" s="14"/>
      <c r="F6" s="13"/>
      <c r="G6" s="9">
        <f>SUM(G3:G5)</f>
        <v>287420.5</v>
      </c>
      <c r="H6" s="11"/>
      <c r="I6" s="11"/>
    </row>
    <row r="7" spans="1:9">
      <c r="G7" s="4"/>
    </row>
  </sheetData>
  <mergeCells count="3">
    <mergeCell ref="A1:G1"/>
    <mergeCell ref="A6:B6"/>
    <mergeCell ref="I3:I5"/>
  </mergeCells>
  <pageMargins left="0.7" right="0.7" top="0.75" bottom="0.75" header="0.3" footer="0.3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"/>
  <sheetViews>
    <sheetView workbookViewId="0">
      <selection activeCell="C13" sqref="C13:C14"/>
    </sheetView>
  </sheetViews>
  <sheetFormatPr defaultRowHeight="15"/>
  <cols>
    <col min="1" max="1" width="6.85546875" customWidth="1"/>
    <col min="2" max="2" width="21.28515625" customWidth="1"/>
    <col min="3" max="3" width="50.28515625" customWidth="1"/>
    <col min="7" max="7" width="14.5703125" bestFit="1" customWidth="1"/>
  </cols>
  <sheetData>
    <row r="1" spans="1:7" ht="15.75" thickBot="1">
      <c r="A1" s="2">
        <v>2</v>
      </c>
      <c r="B1" s="6" t="s">
        <v>9</v>
      </c>
      <c r="C1" s="6" t="s">
        <v>10</v>
      </c>
      <c r="D1" s="6" t="s">
        <v>7</v>
      </c>
      <c r="E1" s="1">
        <v>80</v>
      </c>
      <c r="F1" s="7">
        <v>75658.45</v>
      </c>
      <c r="G1" s="5">
        <f>E1*F1</f>
        <v>6052676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2021-03-30T06:38:16Z</dcterms:modified>
</cp:coreProperties>
</file>