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1"/>
  <c r="G3"/>
  <c r="G23" l="1"/>
</calcChain>
</file>

<file path=xl/sharedStrings.xml><?xml version="1.0" encoding="utf-8"?>
<sst xmlns="http://schemas.openxmlformats.org/spreadsheetml/2006/main" count="71" uniqueCount="56">
  <si>
    <t>Панкреатин</t>
  </si>
  <si>
    <t xml:space="preserve">таблетки 10 000 ЕД </t>
  </si>
  <si>
    <t>табл</t>
  </si>
  <si>
    <t>Колекальциферол</t>
  </si>
  <si>
    <t>капли для приема внутрь, 2800МЕ/мл, 15 мл</t>
  </si>
  <si>
    <t>фл</t>
  </si>
  <si>
    <t>Токоферол</t>
  </si>
  <si>
    <t>200 мг, капсулы</t>
  </si>
  <si>
    <t>капс</t>
  </si>
  <si>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</si>
  <si>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</si>
  <si>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</si>
  <si>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</si>
  <si>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</si>
  <si>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</si>
  <si>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Коли-чество</t>
  </si>
  <si>
    <t>Сульфаметоксазол и Триметоприм</t>
  </si>
  <si>
    <t>Суспензия для перорального применения,120мг/5мл,100мл</t>
  </si>
  <si>
    <t>Ацикловир</t>
  </si>
  <si>
    <t>Порошок для приготовления раствора для инфузий 250гр</t>
  </si>
  <si>
    <t>Этанерцепт</t>
  </si>
  <si>
    <t xml:space="preserve">раствор для инъекций в предварительно наполненных шприц-ручках, 50 мг </t>
  </si>
  <si>
    <t>шприц-ручка</t>
  </si>
  <si>
    <t>Аллопуринол</t>
  </si>
  <si>
    <t>таблетки 100 мг</t>
  </si>
  <si>
    <t>Мебендазол</t>
  </si>
  <si>
    <t xml:space="preserve">таблетки 100 мг </t>
  </si>
  <si>
    <t>Пирантел</t>
  </si>
  <si>
    <t>таблетки 250 мг</t>
  </si>
  <si>
    <t xml:space="preserve">Глазная мазь 3%  4,5 гр </t>
  </si>
  <si>
    <t>Ципрофлоксацин</t>
  </si>
  <si>
    <t xml:space="preserve">глазные капли 0,5% 5 мл </t>
  </si>
  <si>
    <t>Вазелин</t>
  </si>
  <si>
    <t>мазь для наружного применения 25 г</t>
  </si>
  <si>
    <t>туба</t>
  </si>
  <si>
    <t>Миконазол</t>
  </si>
  <si>
    <t xml:space="preserve">оральная гель 2%, 20 гр </t>
  </si>
  <si>
    <t>шт</t>
  </si>
  <si>
    <t>Симетикон</t>
  </si>
  <si>
    <t>Суспензия оральная, 50 мг/мл</t>
  </si>
  <si>
    <t>Фолиевая кислота</t>
  </si>
  <si>
    <t>таблетки 1 мг</t>
  </si>
  <si>
    <t xml:space="preserve">раствор для перитонеального диализа с глюкозой 2,27% 2000 мл </t>
  </si>
  <si>
    <t>конт.</t>
  </si>
  <si>
    <t>Декспантенол</t>
  </si>
  <si>
    <t>крем 5 % 30 г</t>
  </si>
  <si>
    <t>Ибупрофен</t>
  </si>
  <si>
    <t>крем для наружного применения 100 г</t>
  </si>
  <si>
    <t>Всего:</t>
  </si>
  <si>
    <t>Гипертонический раствор</t>
  </si>
  <si>
    <t>ТОО "КФК МЕДСЕРВИС ПЛЮС"</t>
  </si>
  <si>
    <t>ТОО "INKAR"</t>
  </si>
  <si>
    <t>Гидротен крем, пр-ва НОБЕЛ АФ, Казахстан, (РК-ЛС-5№022321)</t>
  </si>
  <si>
    <t>Долгит крем, пр-ва Долоргит ГМбХ, Германия, (РК-ЛС-5№012587)</t>
  </si>
  <si>
    <t>Долгит крем, пр-ва Долоргит ГМбХ и Ко.КГ, Германия, (РК-ЛС-5№012587)</t>
  </si>
  <si>
    <t>Победитель</t>
  </si>
</sst>
</file>

<file path=xl/styles.xml><?xml version="1.0" encoding="utf-8"?>
<styleSheet xmlns="http://schemas.openxmlformats.org/spreadsheetml/2006/main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8">
    <xf numFmtId="0" fontId="0" fillId="0" borderId="0" xfId="0"/>
    <xf numFmtId="43" fontId="3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left" vertical="center" wrapText="1"/>
    </xf>
    <xf numFmtId="43" fontId="2" fillId="0" borderId="1" xfId="1" applyFont="1" applyBorder="1" applyAlignment="1">
      <alignment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left" vertical="center" wrapText="1"/>
    </xf>
    <xf numFmtId="43" fontId="5" fillId="0" borderId="1" xfId="1" applyFont="1" applyBorder="1" applyAlignment="1">
      <alignment vertical="center" wrapText="1"/>
    </xf>
    <xf numFmtId="43" fontId="6" fillId="0" borderId="1" xfId="1" applyFont="1" applyBorder="1" applyAlignment="1">
      <alignment horizontal="left" vertical="center" wrapText="1"/>
    </xf>
    <xf numFmtId="43" fontId="6" fillId="0" borderId="1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4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3" fontId="4" fillId="0" borderId="1" xfId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3" fontId="3" fillId="0" borderId="1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41" fontId="6" fillId="0" borderId="2" xfId="2" applyFont="1" applyFill="1" applyBorder="1" applyAlignment="1">
      <alignment vertical="center" wrapText="1"/>
    </xf>
    <xf numFmtId="43" fontId="6" fillId="0" borderId="2" xfId="1" applyFont="1" applyFill="1" applyBorder="1" applyAlignment="1">
      <alignment vertical="top" wrapText="1"/>
    </xf>
    <xf numFmtId="41" fontId="6" fillId="0" borderId="3" xfId="2" applyFont="1" applyFill="1" applyBorder="1" applyAlignment="1">
      <alignment vertical="center" wrapText="1"/>
    </xf>
    <xf numFmtId="43" fontId="6" fillId="0" borderId="3" xfId="1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43" fontId="0" fillId="3" borderId="1" xfId="1" applyFont="1" applyFill="1" applyBorder="1"/>
    <xf numFmtId="43" fontId="0" fillId="3" borderId="1" xfId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43" fontId="0" fillId="3" borderId="1" xfId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I16" sqref="I16"/>
    </sheetView>
  </sheetViews>
  <sheetFormatPr defaultRowHeight="15"/>
  <cols>
    <col min="1" max="1" width="6" style="10" customWidth="1"/>
    <col min="2" max="2" width="30.5703125" style="14" customWidth="1"/>
    <col min="3" max="3" width="40" style="9" customWidth="1"/>
    <col min="4" max="4" width="11.28515625" style="10" customWidth="1"/>
    <col min="5" max="5" width="10.140625" style="10" customWidth="1"/>
    <col min="6" max="6" width="13.140625" style="10" customWidth="1"/>
    <col min="7" max="7" width="17.42578125" style="10" customWidth="1"/>
    <col min="8" max="8" width="25.42578125" customWidth="1"/>
    <col min="9" max="9" width="18.5703125" customWidth="1"/>
    <col min="10" max="10" width="19" customWidth="1"/>
  </cols>
  <sheetData>
    <row r="2" spans="1:10" ht="30">
      <c r="A2" s="11" t="s">
        <v>9</v>
      </c>
      <c r="B2" s="13" t="s">
        <v>10</v>
      </c>
      <c r="C2" s="4" t="s">
        <v>11</v>
      </c>
      <c r="D2" s="19" t="s">
        <v>12</v>
      </c>
      <c r="E2" s="20" t="s">
        <v>15</v>
      </c>
      <c r="F2" s="21" t="s">
        <v>13</v>
      </c>
      <c r="G2" s="21" t="s">
        <v>14</v>
      </c>
      <c r="H2" s="39" t="s">
        <v>50</v>
      </c>
      <c r="I2" s="40" t="s">
        <v>51</v>
      </c>
      <c r="J2" s="34" t="s">
        <v>55</v>
      </c>
    </row>
    <row r="3" spans="1:10">
      <c r="A3" s="12">
        <v>1</v>
      </c>
      <c r="B3" s="5" t="s">
        <v>0</v>
      </c>
      <c r="C3" s="1" t="s">
        <v>1</v>
      </c>
      <c r="D3" s="31" t="s">
        <v>2</v>
      </c>
      <c r="E3" s="16">
        <v>500</v>
      </c>
      <c r="F3" s="24">
        <v>29.52</v>
      </c>
      <c r="G3" s="25">
        <f>E3*F3</f>
        <v>14760</v>
      </c>
      <c r="H3" s="41"/>
      <c r="I3" s="41"/>
      <c r="J3" s="33"/>
    </row>
    <row r="4" spans="1:10" ht="25.5">
      <c r="A4" s="12">
        <v>2</v>
      </c>
      <c r="B4" s="5" t="s">
        <v>3</v>
      </c>
      <c r="C4" s="3" t="s">
        <v>4</v>
      </c>
      <c r="D4" s="31" t="s">
        <v>5</v>
      </c>
      <c r="E4" s="16">
        <v>65</v>
      </c>
      <c r="F4" s="25">
        <v>332.03</v>
      </c>
      <c r="G4" s="25">
        <f t="shared" ref="G4:G21" si="0">E4*F4</f>
        <v>21581.949999999997</v>
      </c>
      <c r="H4" s="41"/>
      <c r="I4" s="41"/>
      <c r="J4" s="33"/>
    </row>
    <row r="5" spans="1:10">
      <c r="A5" s="12">
        <v>3</v>
      </c>
      <c r="B5" s="5" t="s">
        <v>6</v>
      </c>
      <c r="C5" s="3" t="s">
        <v>7</v>
      </c>
      <c r="D5" s="32" t="s">
        <v>8</v>
      </c>
      <c r="E5" s="16">
        <v>2450</v>
      </c>
      <c r="F5" s="25">
        <v>11.5</v>
      </c>
      <c r="G5" s="25">
        <f t="shared" si="0"/>
        <v>28175</v>
      </c>
      <c r="H5" s="41"/>
      <c r="I5" s="41"/>
      <c r="J5" s="33"/>
    </row>
    <row r="6" spans="1:10" ht="25.5">
      <c r="A6" s="12">
        <v>4</v>
      </c>
      <c r="B6" s="5" t="s">
        <v>16</v>
      </c>
      <c r="C6" s="6" t="s">
        <v>17</v>
      </c>
      <c r="D6" s="32" t="s">
        <v>5</v>
      </c>
      <c r="E6" s="16">
        <v>1500</v>
      </c>
      <c r="F6" s="25">
        <v>912.15</v>
      </c>
      <c r="G6" s="25">
        <f t="shared" si="0"/>
        <v>1368225</v>
      </c>
      <c r="H6" s="41"/>
      <c r="I6" s="41"/>
      <c r="J6" s="33"/>
    </row>
    <row r="7" spans="1:10" ht="25.5">
      <c r="A7" s="12">
        <v>5</v>
      </c>
      <c r="B7" s="5" t="s">
        <v>18</v>
      </c>
      <c r="C7" s="3" t="s">
        <v>19</v>
      </c>
      <c r="D7" s="32" t="s">
        <v>5</v>
      </c>
      <c r="E7" s="16">
        <v>300</v>
      </c>
      <c r="F7" s="25">
        <v>780.83</v>
      </c>
      <c r="G7" s="25">
        <f t="shared" si="0"/>
        <v>234249</v>
      </c>
      <c r="H7" s="41"/>
      <c r="I7" s="41"/>
      <c r="J7" s="33"/>
    </row>
    <row r="8" spans="1:10" ht="25.5">
      <c r="A8" s="12">
        <v>6</v>
      </c>
      <c r="B8" s="5" t="s">
        <v>20</v>
      </c>
      <c r="C8" s="2" t="s">
        <v>21</v>
      </c>
      <c r="D8" s="25" t="s">
        <v>22</v>
      </c>
      <c r="E8" s="16">
        <v>10</v>
      </c>
      <c r="F8" s="25">
        <v>70987.259999999995</v>
      </c>
      <c r="G8" s="25">
        <f t="shared" si="0"/>
        <v>709872.6</v>
      </c>
      <c r="H8" s="41"/>
      <c r="I8" s="41"/>
      <c r="J8" s="33"/>
    </row>
    <row r="9" spans="1:10">
      <c r="A9" s="12">
        <v>7</v>
      </c>
      <c r="B9" s="5" t="s">
        <v>23</v>
      </c>
      <c r="C9" s="3" t="s">
        <v>24</v>
      </c>
      <c r="D9" s="32" t="s">
        <v>2</v>
      </c>
      <c r="E9" s="16">
        <v>100</v>
      </c>
      <c r="F9" s="25">
        <v>14.66</v>
      </c>
      <c r="G9" s="25">
        <f t="shared" si="0"/>
        <v>1466</v>
      </c>
      <c r="H9" s="41"/>
      <c r="I9" s="41"/>
      <c r="J9" s="33"/>
    </row>
    <row r="10" spans="1:10">
      <c r="A10" s="12">
        <v>8</v>
      </c>
      <c r="B10" s="5" t="s">
        <v>25</v>
      </c>
      <c r="C10" s="3" t="s">
        <v>26</v>
      </c>
      <c r="D10" s="32" t="s">
        <v>2</v>
      </c>
      <c r="E10" s="16">
        <v>12</v>
      </c>
      <c r="F10" s="25">
        <v>125.99</v>
      </c>
      <c r="G10" s="25">
        <f t="shared" si="0"/>
        <v>1511.8799999999999</v>
      </c>
      <c r="H10" s="41"/>
      <c r="I10" s="41"/>
      <c r="J10" s="33"/>
    </row>
    <row r="11" spans="1:10">
      <c r="A11" s="12">
        <v>9</v>
      </c>
      <c r="B11" s="5" t="s">
        <v>27</v>
      </c>
      <c r="C11" s="3" t="s">
        <v>28</v>
      </c>
      <c r="D11" s="32" t="s">
        <v>2</v>
      </c>
      <c r="E11" s="16">
        <v>36</v>
      </c>
      <c r="F11" s="25">
        <v>107.71</v>
      </c>
      <c r="G11" s="25">
        <f t="shared" si="0"/>
        <v>3877.56</v>
      </c>
      <c r="H11" s="41"/>
      <c r="I11" s="41"/>
      <c r="J11" s="33"/>
    </row>
    <row r="12" spans="1:10">
      <c r="A12" s="12">
        <v>10</v>
      </c>
      <c r="B12" s="5" t="s">
        <v>18</v>
      </c>
      <c r="C12" s="3" t="s">
        <v>29</v>
      </c>
      <c r="D12" s="32" t="s">
        <v>5</v>
      </c>
      <c r="E12" s="16">
        <v>25</v>
      </c>
      <c r="F12" s="25">
        <v>2253.94</v>
      </c>
      <c r="G12" s="25">
        <f t="shared" si="0"/>
        <v>56348.5</v>
      </c>
      <c r="H12" s="41"/>
      <c r="I12" s="41"/>
      <c r="J12" s="33"/>
    </row>
    <row r="13" spans="1:10">
      <c r="A13" s="12">
        <v>11</v>
      </c>
      <c r="B13" s="5" t="s">
        <v>30</v>
      </c>
      <c r="C13" s="3" t="s">
        <v>31</v>
      </c>
      <c r="D13" s="32" t="s">
        <v>5</v>
      </c>
      <c r="E13" s="16">
        <v>25</v>
      </c>
      <c r="F13" s="25">
        <v>110.26</v>
      </c>
      <c r="G13" s="25">
        <f t="shared" si="0"/>
        <v>2756.5</v>
      </c>
      <c r="H13" s="41"/>
      <c r="I13" s="41"/>
      <c r="J13" s="33"/>
    </row>
    <row r="14" spans="1:10">
      <c r="A14" s="12">
        <v>12</v>
      </c>
      <c r="B14" s="2" t="s">
        <v>32</v>
      </c>
      <c r="C14" s="1" t="s">
        <v>33</v>
      </c>
      <c r="D14" s="26" t="s">
        <v>34</v>
      </c>
      <c r="E14" s="16">
        <v>500</v>
      </c>
      <c r="F14" s="26">
        <v>51.98</v>
      </c>
      <c r="G14" s="25">
        <f t="shared" si="0"/>
        <v>25990</v>
      </c>
      <c r="H14" s="41"/>
      <c r="I14" s="41"/>
      <c r="J14" s="33"/>
    </row>
    <row r="15" spans="1:10">
      <c r="A15" s="12">
        <v>13</v>
      </c>
      <c r="B15" s="7" t="s">
        <v>35</v>
      </c>
      <c r="C15" s="7" t="s">
        <v>36</v>
      </c>
      <c r="D15" s="32" t="s">
        <v>37</v>
      </c>
      <c r="E15" s="27">
        <v>100</v>
      </c>
      <c r="F15" s="28">
        <v>486.19</v>
      </c>
      <c r="G15" s="25">
        <f t="shared" si="0"/>
        <v>48619</v>
      </c>
      <c r="H15" s="42"/>
      <c r="I15" s="42"/>
      <c r="J15" s="33"/>
    </row>
    <row r="16" spans="1:10">
      <c r="A16" s="12">
        <v>14</v>
      </c>
      <c r="B16" s="7" t="s">
        <v>38</v>
      </c>
      <c r="C16" s="8" t="s">
        <v>39</v>
      </c>
      <c r="D16" s="32" t="s">
        <v>5</v>
      </c>
      <c r="E16" s="27">
        <v>600</v>
      </c>
      <c r="F16" s="28">
        <v>1421.37</v>
      </c>
      <c r="G16" s="25">
        <f t="shared" si="0"/>
        <v>852821.99999999988</v>
      </c>
      <c r="H16" s="42"/>
      <c r="I16" s="42"/>
      <c r="J16" s="33"/>
    </row>
    <row r="17" spans="1:10">
      <c r="A17" s="12">
        <v>15</v>
      </c>
      <c r="B17" s="7" t="s">
        <v>40</v>
      </c>
      <c r="C17" s="7" t="s">
        <v>41</v>
      </c>
      <c r="D17" s="30" t="s">
        <v>2</v>
      </c>
      <c r="E17" s="27">
        <v>125</v>
      </c>
      <c r="F17" s="28">
        <v>4.38</v>
      </c>
      <c r="G17" s="25">
        <f t="shared" si="0"/>
        <v>547.5</v>
      </c>
      <c r="H17" s="42"/>
      <c r="I17" s="42"/>
      <c r="J17" s="33"/>
    </row>
    <row r="18" spans="1:10" ht="25.5">
      <c r="A18" s="12">
        <v>16</v>
      </c>
      <c r="B18" s="15" t="s">
        <v>49</v>
      </c>
      <c r="C18" s="15" t="s">
        <v>42</v>
      </c>
      <c r="D18" s="12" t="s">
        <v>43</v>
      </c>
      <c r="E18" s="29">
        <v>80</v>
      </c>
      <c r="F18" s="30">
        <v>5757.26</v>
      </c>
      <c r="G18" s="25">
        <f t="shared" si="0"/>
        <v>460580.80000000005</v>
      </c>
      <c r="H18" s="42"/>
      <c r="I18" s="42"/>
      <c r="J18" s="33"/>
    </row>
    <row r="19" spans="1:10" ht="21.75" customHeight="1">
      <c r="A19" s="35">
        <v>17</v>
      </c>
      <c r="B19" s="36" t="s">
        <v>44</v>
      </c>
      <c r="C19" s="36" t="s">
        <v>45</v>
      </c>
      <c r="D19" s="36" t="s">
        <v>34</v>
      </c>
      <c r="E19" s="36">
        <v>100</v>
      </c>
      <c r="F19" s="36">
        <v>774.42</v>
      </c>
      <c r="G19" s="35">
        <f t="shared" si="0"/>
        <v>77442</v>
      </c>
      <c r="H19" s="45">
        <v>720</v>
      </c>
      <c r="I19" s="45">
        <v>770</v>
      </c>
      <c r="J19" s="46" t="s">
        <v>50</v>
      </c>
    </row>
    <row r="20" spans="1:10" ht="51">
      <c r="A20" s="37"/>
      <c r="B20" s="38"/>
      <c r="C20" s="38"/>
      <c r="D20" s="38"/>
      <c r="E20" s="38"/>
      <c r="F20" s="38"/>
      <c r="G20" s="37"/>
      <c r="H20" s="44" t="s">
        <v>52</v>
      </c>
      <c r="I20" s="44" t="s">
        <v>52</v>
      </c>
      <c r="J20" s="47"/>
    </row>
    <row r="21" spans="1:10">
      <c r="A21" s="35">
        <v>18</v>
      </c>
      <c r="B21" s="36" t="s">
        <v>46</v>
      </c>
      <c r="C21" s="36" t="s">
        <v>47</v>
      </c>
      <c r="D21" s="36" t="s">
        <v>34</v>
      </c>
      <c r="E21" s="36">
        <v>150</v>
      </c>
      <c r="F21" s="36">
        <v>1565.16</v>
      </c>
      <c r="G21" s="35">
        <f t="shared" si="0"/>
        <v>234774</v>
      </c>
      <c r="H21" s="45">
        <v>1565</v>
      </c>
      <c r="I21" s="45">
        <v>1560</v>
      </c>
      <c r="J21" s="46" t="s">
        <v>51</v>
      </c>
    </row>
    <row r="22" spans="1:10" ht="60">
      <c r="A22" s="37"/>
      <c r="B22" s="38"/>
      <c r="C22" s="38"/>
      <c r="D22" s="38"/>
      <c r="E22" s="38"/>
      <c r="F22" s="38"/>
      <c r="G22" s="37"/>
      <c r="H22" s="43" t="s">
        <v>53</v>
      </c>
      <c r="I22" s="43" t="s">
        <v>54</v>
      </c>
      <c r="J22" s="47"/>
    </row>
    <row r="23" spans="1:10">
      <c r="A23" s="17"/>
      <c r="B23" s="23" t="s">
        <v>48</v>
      </c>
      <c r="C23" s="18"/>
      <c r="D23" s="17"/>
      <c r="E23" s="17"/>
      <c r="F23" s="17"/>
      <c r="G23" s="22">
        <f>SUM(G3:G21)</f>
        <v>4143599.29</v>
      </c>
      <c r="H23" s="41"/>
      <c r="I23" s="41"/>
      <c r="J23" s="33"/>
    </row>
  </sheetData>
  <mergeCells count="16">
    <mergeCell ref="J19:J20"/>
    <mergeCell ref="J21:J22"/>
    <mergeCell ref="G19:G20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F19:F20"/>
  </mergeCells>
  <pageMargins left="0.7" right="0.7" top="0.75" bottom="0.75" header="0.3" footer="0.3"/>
  <pageSetup paperSize="9" scale="4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2020-03-06T12:28:50Z</dcterms:modified>
</cp:coreProperties>
</file>