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8" i="1"/>
  <c r="G6"/>
  <c r="G4"/>
  <c r="G10" l="1"/>
</calcChain>
</file>

<file path=xl/sharedStrings.xml><?xml version="1.0" encoding="utf-8"?>
<sst xmlns="http://schemas.openxmlformats.org/spreadsheetml/2006/main" count="21" uniqueCount="18">
  <si>
    <t>Контур дыхательный неонатальный, с активным увлажнением, для высокочастотной вентиляции и подачи закиси азота, внутренний диаметр шлангов 10мм, длинна 1,2м, шланги с цветовой индикацией вдоха/выдоха, шланги гладкоствольные (материал "Smootbore"), с автоматической камерой увлажнения - рабочий объём 350мл (эффективный объём 50-300мл), применима при давлении до 180см Н2О и потоке до 140л/мин, в прозрачном корпусе - камера с антипригарным покрытием днища, с двумя вход/выход соединительными коннекторами 22м, с градуировкой минимум/максимум, с поплавковым клапаном дозирования, с системой  устройств ламинирования потока, с поплавком  уровня, с продольноармированным шлангом подачи жидкости с иглой (с предохранительным колпачком). и портом выравнивания давления. с проводом обогрева и встроенным в жестком соединителе (22F на камеру увлажнителя) электроразъёмом,  портами 7,6мм (на соединителе, шланге вдоха, на Y-образном жестком угловом соединителе на пациента), Y-образный соединитель снабжён внутренней защитной заглушкой,  с разборным самогерметизирующимся влагосборником, клапан влагосборника шариковый пружинный внутренний, обеспечивающий герметизацию воздушного канала при любом положении влагосборника, с жёсткими соединителями 15М на аппарат, с дополнительным шлангом 0,8м  и комплектом принадлежностей для подачи закиси азота в составе: соединители 22М-22F и 10М-10F с портами 7,6мм с гермокрышкой, соединитель 10М-15М - 2шт., дополнительный гладкоствольный шланг 10мм с соединителем 10М-10М с портом 7,6мм с гермокрышкой и 10F длиной 0,4м, угловой порт Луер Лок под порт 7,6мм - 2 шт. Материал: полиэтилен, полипропилен, эластомер. Упаковка: индивидуальная, клинически чистая. Срок годности (срок гарантии): 5 лет от даты изготовления.</t>
  </si>
  <si>
    <t>шт</t>
  </si>
  <si>
    <t>Одноканальный датчик для инвазивного мониторинга кровянного давления</t>
  </si>
  <si>
    <t>Одноканальный одноразовый датчик для мониторинга внутрисосудистого давления с системой промывки для одновременной промывки обоих каналов. Чувствительность: 5 μV/V/mmHg±1%. Диапазон рабочего давления: -30 до 300 mmHg. Гистерезиз: ±1mmHg. Дрейф нуля со временем: &lt;2mmHg/8ч. Защита от чрезмерного давления: 6464mmHg. Рабочая температура: от +15°С до 40°С. Время непрерывной работы: 168 часов. Температура хранения: от -25°С до +70°С. Выходное сопротивление: 270-330 Ом. Соединение с кабелем прикроватного монитора "телефоного" типа в защитном прозрачном футляре, для надежного скрепления и безопасной работы. Метод стерилизации: Этиленоксидом</t>
  </si>
  <si>
    <t>Двухканальный датчик для инвазивного мониторинга кровянного давления</t>
  </si>
  <si>
    <t>Двухканальный одноразовый датчик для мониторинга внутрисосудистого давления с системой промывки для одновременной промывки обоих каналов. Чувствительность: 5 μV/V/mmHg±1%. Диапазон рабочего давления: -30 до 300 mmHg. Гистерезиз: ±1mmHg. Дрейф нуля со временем: &lt;2mmHg/8ч. Защита от чрезмерного давления: 6464mmHg. Рабочая температура: от +15°С до 40°С. Время непрерывной работа: 168 часов. Температура хранения: от -25°С до +70°С. Выходное сопротивление: 270-330 Ом. Метод стерилизации: Этиленоксидом</t>
  </si>
  <si>
    <t>Контур дыхательный гладкоствольный неонатальный 10мм 1,2м с влагосборником самозаполняющейся камерой увлажнения конфигурируемый</t>
  </si>
  <si>
    <t>№ п/п</t>
  </si>
  <si>
    <t>Наименование</t>
  </si>
  <si>
    <t>Характеристика</t>
  </si>
  <si>
    <t>Цена, тг</t>
  </si>
  <si>
    <t>Сумма, тг</t>
  </si>
  <si>
    <t>ИП "НАМ"</t>
  </si>
  <si>
    <t>ТОО "Clever Medical"</t>
  </si>
  <si>
    <t>Дыхательный контур взрослый, детский, неонатальный в комплекте, пр-ва Intersurgical Ltd, Литва, РК-ИМН-5№016280</t>
  </si>
  <si>
    <t>Датчик измерения давления Clever из "Процедурный комплект Clever", пр-ва ТОО "Clever Medical", Казахстан, РК-ИМН-5№018732</t>
  </si>
  <si>
    <t>Ед. изм</t>
  </si>
  <si>
    <t>Коли-чество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</si>
</sst>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164" fontId="2" fillId="0" borderId="1" xfId="1" applyNumberFormat="1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4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43" fontId="2" fillId="0" borderId="1" xfId="1" applyFont="1" applyFill="1" applyBorder="1" applyAlignment="1">
      <alignment horizontal="right" vertical="top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right" vertical="top" wrapText="1"/>
    </xf>
    <xf numFmtId="164" fontId="5" fillId="2" borderId="1" xfId="1" applyNumberFormat="1" applyFont="1" applyFill="1" applyBorder="1" applyAlignment="1">
      <alignment horizontal="center" vertical="top" wrapText="1"/>
    </xf>
    <xf numFmtId="164" fontId="2" fillId="2" borderId="1" xfId="1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164" fontId="2" fillId="0" borderId="3" xfId="1" applyNumberFormat="1" applyFont="1" applyFill="1" applyBorder="1" applyAlignment="1">
      <alignment horizontal="center" vertical="top" wrapText="1"/>
    </xf>
    <xf numFmtId="164" fontId="2" fillId="0" borderId="4" xfId="1" applyNumberFormat="1" applyFont="1" applyFill="1" applyBorder="1" applyAlignment="1">
      <alignment horizontal="center" vertical="top" wrapText="1"/>
    </xf>
    <xf numFmtId="43" fontId="2" fillId="0" borderId="3" xfId="1" applyNumberFormat="1" applyFont="1" applyFill="1" applyBorder="1" applyAlignment="1">
      <alignment horizontal="center" vertical="top" wrapText="1"/>
    </xf>
    <xf numFmtId="43" fontId="2" fillId="0" borderId="4" xfId="1" applyNumberFormat="1" applyFont="1" applyFill="1" applyBorder="1" applyAlignment="1">
      <alignment horizontal="center" vertical="top" wrapText="1"/>
    </xf>
    <xf numFmtId="43" fontId="2" fillId="2" borderId="1" xfId="1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I10"/>
  <sheetViews>
    <sheetView tabSelected="1" workbookViewId="0">
      <selection activeCell="C4" sqref="C4:C5"/>
    </sheetView>
  </sheetViews>
  <sheetFormatPr defaultRowHeight="15"/>
  <cols>
    <col min="1" max="1" width="5.7109375" style="8" customWidth="1"/>
    <col min="2" max="2" width="24.5703125" style="8" customWidth="1"/>
    <col min="3" max="3" width="67.7109375" style="8" customWidth="1"/>
    <col min="4" max="4" width="7.140625" style="8" customWidth="1"/>
    <col min="5" max="5" width="11" style="8" customWidth="1"/>
    <col min="6" max="6" width="14" style="8" customWidth="1"/>
    <col min="7" max="7" width="15" style="8" customWidth="1"/>
    <col min="8" max="8" width="15.140625" style="8" customWidth="1"/>
    <col min="9" max="9" width="16.85546875" style="8" customWidth="1"/>
    <col min="10" max="16384" width="9.140625" style="8"/>
  </cols>
  <sheetData>
    <row r="3" spans="1:9" s="3" customFormat="1" ht="30" customHeight="1">
      <c r="A3" s="9" t="s">
        <v>7</v>
      </c>
      <c r="B3" s="10" t="s">
        <v>8</v>
      </c>
      <c r="C3" s="10" t="s">
        <v>9</v>
      </c>
      <c r="D3" s="11" t="s">
        <v>16</v>
      </c>
      <c r="E3" s="12" t="s">
        <v>17</v>
      </c>
      <c r="F3" s="13" t="s">
        <v>10</v>
      </c>
      <c r="G3" s="12" t="s">
        <v>11</v>
      </c>
      <c r="H3" s="14" t="s">
        <v>12</v>
      </c>
      <c r="I3" s="14" t="s">
        <v>13</v>
      </c>
    </row>
    <row r="4" spans="1:9" s="3" customFormat="1" ht="18" customHeight="1">
      <c r="A4" s="16">
        <v>1</v>
      </c>
      <c r="B4" s="20" t="s">
        <v>6</v>
      </c>
      <c r="C4" s="20" t="s">
        <v>0</v>
      </c>
      <c r="D4" s="18" t="s">
        <v>1</v>
      </c>
      <c r="E4" s="22">
        <v>25</v>
      </c>
      <c r="F4" s="24">
        <v>17699</v>
      </c>
      <c r="G4" s="22">
        <f t="shared" ref="G4:G8" si="0">E4*F4</f>
        <v>442475</v>
      </c>
      <c r="H4" s="26">
        <v>17000</v>
      </c>
      <c r="I4" s="15"/>
    </row>
    <row r="5" spans="1:9" s="3" customFormat="1" ht="253.5" customHeight="1">
      <c r="A5" s="17"/>
      <c r="B5" s="21"/>
      <c r="C5" s="21"/>
      <c r="D5" s="19"/>
      <c r="E5" s="23"/>
      <c r="F5" s="25"/>
      <c r="G5" s="23"/>
      <c r="H5" s="15" t="s">
        <v>14</v>
      </c>
      <c r="I5" s="15"/>
    </row>
    <row r="6" spans="1:9">
      <c r="A6" s="16">
        <v>2</v>
      </c>
      <c r="B6" s="20" t="s">
        <v>2</v>
      </c>
      <c r="C6" s="20" t="s">
        <v>3</v>
      </c>
      <c r="D6" s="18" t="s">
        <v>1</v>
      </c>
      <c r="E6" s="22">
        <v>50</v>
      </c>
      <c r="F6" s="24">
        <v>7500</v>
      </c>
      <c r="G6" s="22">
        <f>E6*F6</f>
        <v>375000</v>
      </c>
      <c r="H6" s="15"/>
      <c r="I6" s="26">
        <v>6199</v>
      </c>
    </row>
    <row r="7" spans="1:9" ht="114" customHeight="1">
      <c r="A7" s="17"/>
      <c r="B7" s="21"/>
      <c r="C7" s="21"/>
      <c r="D7" s="19"/>
      <c r="E7" s="23"/>
      <c r="F7" s="25"/>
      <c r="G7" s="23"/>
      <c r="H7" s="15"/>
      <c r="I7" s="15" t="s">
        <v>15</v>
      </c>
    </row>
    <row r="8" spans="1:9">
      <c r="A8" s="16">
        <v>3</v>
      </c>
      <c r="B8" s="20" t="s">
        <v>4</v>
      </c>
      <c r="C8" s="20" t="s">
        <v>5</v>
      </c>
      <c r="D8" s="18" t="s">
        <v>1</v>
      </c>
      <c r="E8" s="22">
        <v>25</v>
      </c>
      <c r="F8" s="24">
        <v>16500</v>
      </c>
      <c r="G8" s="22">
        <f t="shared" si="0"/>
        <v>412500</v>
      </c>
      <c r="H8" s="15"/>
      <c r="I8" s="26">
        <v>13999</v>
      </c>
    </row>
    <row r="9" spans="1:9" ht="119.25" customHeight="1">
      <c r="A9" s="17"/>
      <c r="B9" s="21"/>
      <c r="C9" s="21"/>
      <c r="D9" s="19"/>
      <c r="E9" s="23"/>
      <c r="F9" s="25"/>
      <c r="G9" s="23"/>
      <c r="H9" s="15"/>
      <c r="I9" s="15" t="s">
        <v>15</v>
      </c>
    </row>
    <row r="10" spans="1:9">
      <c r="A10" s="1"/>
      <c r="B10" s="4"/>
      <c r="C10" s="5"/>
      <c r="D10" s="6"/>
      <c r="E10" s="2"/>
      <c r="F10" s="7"/>
      <c r="G10" s="12">
        <f>SUM(G4:G8)</f>
        <v>1229975</v>
      </c>
      <c r="H10" s="14"/>
      <c r="I10" s="14"/>
    </row>
  </sheetData>
  <mergeCells count="21">
    <mergeCell ref="G8:G9"/>
    <mergeCell ref="A8:A9"/>
    <mergeCell ref="B8:B9"/>
    <mergeCell ref="C8:C9"/>
    <mergeCell ref="D8:D9"/>
    <mergeCell ref="E8:E9"/>
    <mergeCell ref="F8:F9"/>
    <mergeCell ref="G4:G5"/>
    <mergeCell ref="A6:A7"/>
    <mergeCell ref="B6:B7"/>
    <mergeCell ref="C6:C7"/>
    <mergeCell ref="D6:D7"/>
    <mergeCell ref="E6:E7"/>
    <mergeCell ref="F6:F7"/>
    <mergeCell ref="G6:G7"/>
    <mergeCell ref="A4:A5"/>
    <mergeCell ref="B4:B5"/>
    <mergeCell ref="C4:C5"/>
    <mergeCell ref="D4:D5"/>
    <mergeCell ref="E4:E5"/>
    <mergeCell ref="F4:F5"/>
  </mergeCells>
  <pageMargins left="0.47244094488188981" right="0.35433070866141736" top="0.43307086614173229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2019-03-18T08:37:07Z</dcterms:modified>
</cp:coreProperties>
</file>