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6" i="1"/>
  <c r="G5"/>
  <c r="G4"/>
  <c r="G7" l="1"/>
</calcChain>
</file>

<file path=xl/sharedStrings.xml><?xml version="1.0" encoding="utf-8"?>
<sst xmlns="http://schemas.openxmlformats.org/spreadsheetml/2006/main" count="16" uniqueCount="14">
  <si>
    <t>Контур дыхательный неонатальный, с активным увлажнением, для высокочастотной вентиляции и подачи закиси азота, внутренний диаметр шлангов 10мм, длинна 1,2м, шланги с цветовой индикацией вдоха/выдоха, шланги гладкоствольные (материал "Smootbore"), с автоматической камерой увлажнения - рабочий объём 350мл (эффективный объём 50-300мл), применима при давлении до 180см Н2О и потоке до 140л/мин, в прозрачном корпусе - камера с антипригарным покрытием днища, с двумя вход/выход соединительными коннекторами 22м, с градуировкой минимум/максимум, с поплавковым клапаном дозирования, с системой  устройств ламинирования потока, с поплавком  уровня, с продольноармированным шлангом подачи жидкости с иглой (с предохранительным колпачком). и портом выравнивания давления. с проводом обогрева и встроенным в жестком соединителе (22F на камеру увлажнителя) электроразъёмом,  портами 7,6мм (на соединителе, шланге вдоха, на Y-образном жестком угловом соединителе на пациента), Y-образный соединитель снабжён внутренней защитной заглушкой,  с разборным самогерметизирующимся влагосборником, клапан влагосборника шариковый пружинный внутренний, обеспечивающий герметизацию воздушного канала при любом положении влагосборника, с жёсткими соединителями 15М на аппарат, с дополнительным шлангом 0,8м  и комплектом принадлежностей для подачи закиси азота в составе: соединители 22М-22F и 10М-10F с портами 7,6мм с гермокрышкой, соединитель 10М-15М - 2шт., дополнительный гладкоствольный шланг 10мм с соединителем 10М-10М с портом 7,6мм с гермокрышкой и 10F длиной 0,4м, угловой порт Луер Лок под порт 7,6мм - 2 шт. Материал: полиэтилен, полипропилен, эластомер. Упаковка: индивидуальная, клинически чистая. Срок годности (срок гарантии): 5 лет от даты изготовления.</t>
  </si>
  <si>
    <t>шт</t>
  </si>
  <si>
    <t>Одноканальный датчик для инвазивного мониторинга кровянного давления</t>
  </si>
  <si>
    <t>Одноканальный одноразовый датчик для мониторинга внутрисосудистого давления с системой промывки для одновременной промывки обоих каналов. Чувствительность: 5 μV/V/mmHg±1%. Диапазон рабочего давления: -30 до 300 mmHg. Гистерезиз: ±1mmHg. Дрейф нуля со временем: &lt;2mmHg/8ч. Защита от чрезмерного давления: 6464mmHg. Рабочая температура: от +15°С до 40°С. Время непрерывной работы: 168 часов. Температура хранения: от -25°С до +70°С. Выходное сопротивление: 270-330 Ом. Соединение с кабелем прикроватного монитора "телефоного" типа в защитном прозрачном футляре, для надежного скрепления и безопасной работы. Метод стерилизации: Этиленоксидом</t>
  </si>
  <si>
    <t>Двухканальный датчик для инвазивного мониторинга кровянного давления</t>
  </si>
  <si>
    <t>Двухканальный одноразовый датчик для мониторинга внутрисосудистого давления с системой промывки для одновременной промывки обоих каналов. Чувствительность: 5 μV/V/mmHg±1%. Диапазон рабочего давления: -30 до 300 mmHg. Гистерезиз: ±1mmHg. Дрейф нуля со временем: &lt;2mmHg/8ч. Защита от чрезмерного давления: 6464mmHg. Рабочая температура: от +15°С до 40°С. Время непрерывной работа: 168 часов. Температура хранения: от -25°С до +70°С. Выходное сопротивление: 270-330 Ом. Метод стерилизации: Этиленоксидом</t>
  </si>
  <si>
    <t>Контур дыхательный гладкоствольный неонатальный 10мм 1,2м с влагосборником самозаполняющейся камерой увлажнения конфигурируемый</t>
  </si>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</sst>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43" fontId="2" fillId="0" borderId="1" xfId="1" applyNumberFormat="1" applyFont="1" applyFill="1" applyBorder="1" applyAlignment="1">
      <alignment horizontal="right" vertical="top" wrapText="1"/>
    </xf>
    <xf numFmtId="0" fontId="4" fillId="0" borderId="0" xfId="0" applyFont="1" applyFill="1" applyBorder="1"/>
    <xf numFmtId="0" fontId="4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right" vertical="top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7"/>
  <sheetViews>
    <sheetView tabSelected="1" workbookViewId="0">
      <selection activeCell="C22" sqref="C22"/>
    </sheetView>
  </sheetViews>
  <sheetFormatPr defaultRowHeight="15"/>
  <cols>
    <col min="1" max="1" width="9.140625" style="11"/>
    <col min="2" max="2" width="33.140625" style="11" customWidth="1"/>
    <col min="3" max="3" width="67.7109375" style="11" customWidth="1"/>
    <col min="4" max="4" width="9.140625" style="11"/>
    <col min="5" max="5" width="13.140625" style="11" customWidth="1"/>
    <col min="6" max="6" width="15.42578125" style="11" customWidth="1"/>
    <col min="7" max="7" width="16.85546875" style="11" customWidth="1"/>
    <col min="8" max="16384" width="9.140625" style="11"/>
  </cols>
  <sheetData>
    <row r="3" spans="1:7" s="6" customFormat="1" ht="30" customHeight="1">
      <c r="A3" s="12" t="s">
        <v>7</v>
      </c>
      <c r="B3" s="13" t="s">
        <v>8</v>
      </c>
      <c r="C3" s="13" t="s">
        <v>9</v>
      </c>
      <c r="D3" s="14" t="s">
        <v>10</v>
      </c>
      <c r="E3" s="15" t="s">
        <v>11</v>
      </c>
      <c r="F3" s="16" t="s">
        <v>12</v>
      </c>
      <c r="G3" s="15" t="s">
        <v>13</v>
      </c>
    </row>
    <row r="4" spans="1:7" s="6" customFormat="1" ht="216.75">
      <c r="A4" s="1">
        <v>1</v>
      </c>
      <c r="B4" s="3" t="s">
        <v>6</v>
      </c>
      <c r="C4" s="3" t="s">
        <v>0</v>
      </c>
      <c r="D4" s="2" t="s">
        <v>1</v>
      </c>
      <c r="E4" s="4">
        <v>25</v>
      </c>
      <c r="F4" s="5">
        <v>17699</v>
      </c>
      <c r="G4" s="4">
        <f t="shared" ref="G4:G6" si="0">E4*F4</f>
        <v>442475</v>
      </c>
    </row>
    <row r="5" spans="1:7" ht="140.25">
      <c r="A5" s="1">
        <v>2</v>
      </c>
      <c r="B5" s="7" t="s">
        <v>2</v>
      </c>
      <c r="C5" s="8" t="s">
        <v>3</v>
      </c>
      <c r="D5" s="9" t="s">
        <v>1</v>
      </c>
      <c r="E5" s="4">
        <v>50</v>
      </c>
      <c r="F5" s="10">
        <v>7500</v>
      </c>
      <c r="G5" s="4">
        <f t="shared" si="0"/>
        <v>375000</v>
      </c>
    </row>
    <row r="6" spans="1:7" ht="102">
      <c r="A6" s="1">
        <v>3</v>
      </c>
      <c r="B6" s="7" t="s">
        <v>4</v>
      </c>
      <c r="C6" s="8" t="s">
        <v>5</v>
      </c>
      <c r="D6" s="9" t="s">
        <v>1</v>
      </c>
      <c r="E6" s="4">
        <v>25</v>
      </c>
      <c r="F6" s="10">
        <v>16500</v>
      </c>
      <c r="G6" s="4">
        <f t="shared" si="0"/>
        <v>412500</v>
      </c>
    </row>
    <row r="7" spans="1:7">
      <c r="A7" s="1"/>
      <c r="B7" s="7"/>
      <c r="C7" s="8"/>
      <c r="D7" s="9"/>
      <c r="E7" s="4"/>
      <c r="F7" s="10"/>
      <c r="G7" s="15">
        <f>SUM(G4:G6)</f>
        <v>1229975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2019-03-11T11:26:36Z</dcterms:modified>
</cp:coreProperties>
</file>