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65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G13" l="1"/>
  <c r="G12" l="1"/>
  <c r="G10" l="1"/>
  <c r="G5" l="1"/>
  <c r="G9" l="1"/>
  <c r="G8"/>
  <c r="G7"/>
  <c r="G6" l="1"/>
  <c r="G15" s="1"/>
</calcChain>
</file>

<file path=xl/sharedStrings.xml><?xml version="1.0" encoding="utf-8"?>
<sst xmlns="http://schemas.openxmlformats.org/spreadsheetml/2006/main" count="49" uniqueCount="32">
  <si>
    <t>№ п/п</t>
  </si>
  <si>
    <t>Наименование</t>
  </si>
  <si>
    <t>Ед.изм</t>
  </si>
  <si>
    <t>Кол-во</t>
  </si>
  <si>
    <t>Цена</t>
  </si>
  <si>
    <t>Сумма</t>
  </si>
  <si>
    <t xml:space="preserve">Характеристика,форма выпуска </t>
  </si>
  <si>
    <t>Изделия медицинского назначения / Реагенты</t>
  </si>
  <si>
    <t>ТТГ 100 тестов реагент</t>
  </si>
  <si>
    <t>уп</t>
  </si>
  <si>
    <t>Аrchtect  Циклоспорин, калибратор</t>
  </si>
  <si>
    <t>Иммунологический Мультипараметр контроль для циклоспорина. такролимуса и сиролимуса.</t>
  </si>
  <si>
    <t>Archtect В12, контроль</t>
  </si>
  <si>
    <t>Probe conditioning solution</t>
  </si>
  <si>
    <t>антистрептолизин-ревмофактор контроль 2</t>
  </si>
  <si>
    <t>2х500мл</t>
  </si>
  <si>
    <t>Предохранительные крышки (септум)</t>
  </si>
  <si>
    <t xml:space="preserve">СРБ калибратор </t>
  </si>
  <si>
    <t>Детергент А (только для с8000)</t>
  </si>
  <si>
    <t>Всего:</t>
  </si>
  <si>
    <t>Реагенты для биохимического анализатора Architect 4000</t>
  </si>
  <si>
    <t>Реагенты для биохимического анализатора Architect 4000 и для ИХЛ анализатора Architect 2000</t>
  </si>
  <si>
    <t xml:space="preserve">Architect TSH реагент 100 </t>
  </si>
  <si>
    <t xml:space="preserve">ARCHITECT Циклоспорин калибратор </t>
  </si>
  <si>
    <t xml:space="preserve">Мультиконтроль для иммунносупрессантов Такролимус/Сиролимус/Циклоспорин </t>
  </si>
  <si>
    <t>В12 контроль</t>
  </si>
  <si>
    <t>ARC Реагент для ухода за зондом 4X25ML</t>
  </si>
  <si>
    <t xml:space="preserve"> Предохранительные крышки 2000шт</t>
  </si>
  <si>
    <t>С-реактивный белок шир.диапазон</t>
  </si>
  <si>
    <t>Антистрептолизин O/ревм.ф-р к-ль2</t>
  </si>
  <si>
    <t>ТОО "Нур-Торе"</t>
  </si>
  <si>
    <t>Победитель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</si>
</sst>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р_."/>
    <numFmt numFmtId="165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2" applyFont="1" applyFill="1"/>
    <xf numFmtId="0" fontId="2" fillId="0" borderId="0" xfId="0" applyFont="1" applyAlignment="1">
      <alignment wrapText="1"/>
    </xf>
    <xf numFmtId="43" fontId="2" fillId="0" borderId="0" xfId="1" applyFont="1"/>
    <xf numFmtId="0" fontId="3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center" vertical="top"/>
    </xf>
    <xf numFmtId="0" fontId="2" fillId="0" borderId="0" xfId="2" applyFont="1" applyFill="1" applyBorder="1" applyAlignment="1">
      <alignment horizontal="center" vertical="top"/>
    </xf>
    <xf numFmtId="0" fontId="2" fillId="0" borderId="0" xfId="5" applyFont="1" applyFill="1" applyBorder="1" applyAlignment="1">
      <alignment vertical="top" wrapText="1"/>
    </xf>
    <xf numFmtId="0" fontId="2" fillId="0" borderId="0" xfId="5" applyFont="1" applyFill="1" applyBorder="1"/>
    <xf numFmtId="0" fontId="2" fillId="0" borderId="0" xfId="5" applyFont="1" applyFill="1" applyBorder="1" applyAlignment="1">
      <alignment horizontal="center"/>
    </xf>
    <xf numFmtId="2" fontId="2" fillId="0" borderId="0" xfId="5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vertical="top" wrapText="1"/>
    </xf>
    <xf numFmtId="0" fontId="2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center"/>
    </xf>
    <xf numFmtId="2" fontId="2" fillId="0" borderId="0" xfId="6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43" fontId="2" fillId="0" borderId="0" xfId="1" applyFont="1" applyBorder="1"/>
    <xf numFmtId="43" fontId="3" fillId="0" borderId="0" xfId="1" applyFont="1" applyBorder="1"/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0" xfId="2" applyFont="1" applyFill="1"/>
    <xf numFmtId="43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left" vertical="center"/>
    </xf>
    <xf numFmtId="0" fontId="3" fillId="3" borderId="4" xfId="2" applyFont="1" applyFill="1" applyBorder="1" applyAlignment="1">
      <alignment horizontal="left" vertical="center"/>
    </xf>
    <xf numFmtId="0" fontId="2" fillId="0" borderId="1" xfId="0" applyFont="1" applyBorder="1"/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4" fontId="2" fillId="4" borderId="1" xfId="2" applyNumberFormat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</cellXfs>
  <cellStyles count="7">
    <cellStyle name="Обычный" xfId="0" builtinId="0"/>
    <cellStyle name="Обычный 2 3" xfId="5"/>
    <cellStyle name="Обычный 4" xfId="4"/>
    <cellStyle name="Обычный 5" xfId="2"/>
    <cellStyle name="Финансовый" xfId="1" builtinId="3"/>
    <cellStyle name="Финансовый 5" xfId="3"/>
    <cellStyle name="Финансов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I12" sqref="I12"/>
    </sheetView>
  </sheetViews>
  <sheetFormatPr defaultRowHeight="12.75"/>
  <cols>
    <col min="1" max="1" width="5.5703125" style="6" customWidth="1"/>
    <col min="2" max="2" width="24.7109375" style="7" customWidth="1"/>
    <col min="3" max="3" width="40" style="3" customWidth="1"/>
    <col min="4" max="4" width="9" style="1" customWidth="1"/>
    <col min="5" max="5" width="9.140625" style="4" customWidth="1"/>
    <col min="6" max="6" width="17.140625" style="4" customWidth="1"/>
    <col min="7" max="7" width="18.140625" style="1" customWidth="1"/>
    <col min="8" max="8" width="17.140625" style="1" customWidth="1"/>
    <col min="9" max="9" width="18" style="1" customWidth="1"/>
    <col min="10" max="10" width="9.140625" style="1"/>
    <col min="11" max="11" width="20.28515625" style="1" customWidth="1"/>
    <col min="12" max="12" width="32.42578125" style="1" customWidth="1"/>
    <col min="13" max="16384" width="9.140625" style="1"/>
  </cols>
  <sheetData>
    <row r="1" spans="1:9">
      <c r="C1" s="5"/>
    </row>
    <row r="2" spans="1:9">
      <c r="A2" s="58" t="s">
        <v>7</v>
      </c>
      <c r="B2" s="59"/>
      <c r="C2" s="59"/>
      <c r="D2" s="59"/>
      <c r="E2" s="59"/>
      <c r="F2" s="59"/>
      <c r="G2" s="59"/>
      <c r="H2" s="59"/>
      <c r="I2" s="60"/>
    </row>
    <row r="3" spans="1:9" s="2" customFormat="1" ht="28.5" customHeight="1">
      <c r="A3" s="26" t="s">
        <v>0</v>
      </c>
      <c r="B3" s="39" t="s">
        <v>1</v>
      </c>
      <c r="C3" s="39" t="s">
        <v>6</v>
      </c>
      <c r="D3" s="24" t="s">
        <v>2</v>
      </c>
      <c r="E3" s="25" t="s">
        <v>3</v>
      </c>
      <c r="F3" s="25" t="s">
        <v>4</v>
      </c>
      <c r="G3" s="27" t="s">
        <v>5</v>
      </c>
      <c r="H3" s="27" t="s">
        <v>30</v>
      </c>
      <c r="I3" s="27" t="s">
        <v>31</v>
      </c>
    </row>
    <row r="4" spans="1:9" s="2" customFormat="1" ht="15" customHeight="1">
      <c r="A4" s="54" t="s">
        <v>21</v>
      </c>
      <c r="B4" s="55"/>
      <c r="C4" s="55"/>
      <c r="D4" s="55"/>
      <c r="E4" s="55"/>
      <c r="F4" s="55"/>
      <c r="G4" s="55"/>
      <c r="H4" s="55"/>
      <c r="I4" s="56"/>
    </row>
    <row r="5" spans="1:9" s="29" customFormat="1">
      <c r="A5" s="28">
        <v>1</v>
      </c>
      <c r="B5" s="47" t="s">
        <v>8</v>
      </c>
      <c r="C5" s="40" t="s">
        <v>22</v>
      </c>
      <c r="D5" s="31" t="s">
        <v>9</v>
      </c>
      <c r="E5" s="31">
        <v>2</v>
      </c>
      <c r="F5" s="32">
        <v>83952</v>
      </c>
      <c r="G5" s="33">
        <f>E5*F5</f>
        <v>167904</v>
      </c>
      <c r="H5" s="61">
        <v>83950</v>
      </c>
      <c r="I5" s="62" t="s">
        <v>30</v>
      </c>
    </row>
    <row r="6" spans="1:9" s="29" customFormat="1" ht="45.75" customHeight="1">
      <c r="A6" s="28">
        <v>2</v>
      </c>
      <c r="B6" s="47" t="s">
        <v>10</v>
      </c>
      <c r="C6" s="40" t="s">
        <v>23</v>
      </c>
      <c r="D6" s="31" t="s">
        <v>9</v>
      </c>
      <c r="E6" s="31">
        <v>1</v>
      </c>
      <c r="F6" s="32">
        <v>132264</v>
      </c>
      <c r="G6" s="33">
        <f t="shared" ref="G6:G14" si="0">E6*F6</f>
        <v>132264</v>
      </c>
      <c r="H6" s="61">
        <v>132260</v>
      </c>
      <c r="I6" s="62" t="s">
        <v>30</v>
      </c>
    </row>
    <row r="7" spans="1:9" s="29" customFormat="1" ht="63.75">
      <c r="A7" s="28">
        <v>3</v>
      </c>
      <c r="B7" s="47" t="s">
        <v>11</v>
      </c>
      <c r="C7" s="40" t="s">
        <v>24</v>
      </c>
      <c r="D7" s="31" t="s">
        <v>9</v>
      </c>
      <c r="E7" s="31">
        <v>1</v>
      </c>
      <c r="F7" s="32">
        <v>158400</v>
      </c>
      <c r="G7" s="33">
        <f t="shared" si="0"/>
        <v>158400</v>
      </c>
      <c r="H7" s="61">
        <v>158400</v>
      </c>
      <c r="I7" s="62" t="s">
        <v>30</v>
      </c>
    </row>
    <row r="8" spans="1:9" s="29" customFormat="1" ht="18.75" customHeight="1">
      <c r="A8" s="28">
        <v>4</v>
      </c>
      <c r="B8" s="47" t="s">
        <v>12</v>
      </c>
      <c r="C8" s="40" t="s">
        <v>25</v>
      </c>
      <c r="D8" s="31" t="s">
        <v>9</v>
      </c>
      <c r="E8" s="31">
        <v>1</v>
      </c>
      <c r="F8" s="32">
        <v>80784</v>
      </c>
      <c r="G8" s="33">
        <f t="shared" si="0"/>
        <v>80784</v>
      </c>
      <c r="H8" s="61">
        <v>80780</v>
      </c>
      <c r="I8" s="62" t="s">
        <v>30</v>
      </c>
    </row>
    <row r="9" spans="1:9" s="2" customFormat="1">
      <c r="A9" s="28">
        <v>5</v>
      </c>
      <c r="B9" s="48" t="s">
        <v>13</v>
      </c>
      <c r="C9" s="40" t="s">
        <v>26</v>
      </c>
      <c r="D9" s="31" t="s">
        <v>9</v>
      </c>
      <c r="E9" s="31">
        <v>2</v>
      </c>
      <c r="F9" s="32">
        <v>189826.56</v>
      </c>
      <c r="G9" s="33">
        <f t="shared" si="0"/>
        <v>379653.12</v>
      </c>
      <c r="H9" s="61">
        <v>189826</v>
      </c>
      <c r="I9" s="62" t="s">
        <v>30</v>
      </c>
    </row>
    <row r="10" spans="1:9" s="2" customFormat="1" ht="33" customHeight="1">
      <c r="A10" s="28">
        <v>6</v>
      </c>
      <c r="B10" s="49" t="s">
        <v>16</v>
      </c>
      <c r="C10" s="41" t="s">
        <v>27</v>
      </c>
      <c r="D10" s="31" t="s">
        <v>9</v>
      </c>
      <c r="E10" s="30">
        <v>2</v>
      </c>
      <c r="F10" s="34">
        <v>40320</v>
      </c>
      <c r="G10" s="33">
        <f t="shared" si="0"/>
        <v>80640</v>
      </c>
      <c r="H10" s="61">
        <v>40320</v>
      </c>
      <c r="I10" s="62" t="s">
        <v>30</v>
      </c>
    </row>
    <row r="11" spans="1:9" s="2" customFormat="1" ht="16.5" customHeight="1">
      <c r="A11" s="51" t="s">
        <v>20</v>
      </c>
      <c r="B11" s="52"/>
      <c r="C11" s="52"/>
      <c r="D11" s="52"/>
      <c r="E11" s="52"/>
      <c r="F11" s="52"/>
      <c r="G11" s="52"/>
      <c r="H11" s="52"/>
      <c r="I11" s="53"/>
    </row>
    <row r="12" spans="1:9" s="29" customFormat="1" ht="33" customHeight="1">
      <c r="A12" s="28">
        <v>7</v>
      </c>
      <c r="B12" s="50" t="s">
        <v>17</v>
      </c>
      <c r="C12" s="42" t="s">
        <v>28</v>
      </c>
      <c r="D12" s="31" t="s">
        <v>9</v>
      </c>
      <c r="E12" s="30">
        <v>2</v>
      </c>
      <c r="F12" s="43">
        <v>213048</v>
      </c>
      <c r="G12" s="33">
        <f t="shared" si="0"/>
        <v>426096</v>
      </c>
      <c r="H12" s="61">
        <v>213045</v>
      </c>
      <c r="I12" s="62" t="s">
        <v>30</v>
      </c>
    </row>
    <row r="13" spans="1:9" s="29" customFormat="1" ht="25.5">
      <c r="A13" s="28">
        <v>8</v>
      </c>
      <c r="B13" s="50" t="s">
        <v>14</v>
      </c>
      <c r="C13" s="44" t="s">
        <v>29</v>
      </c>
      <c r="D13" s="31" t="s">
        <v>9</v>
      </c>
      <c r="E13" s="30">
        <v>1</v>
      </c>
      <c r="F13" s="34">
        <v>129096</v>
      </c>
      <c r="G13" s="33">
        <f t="shared" si="0"/>
        <v>129096</v>
      </c>
      <c r="H13" s="61">
        <v>129095</v>
      </c>
      <c r="I13" s="62" t="s">
        <v>30</v>
      </c>
    </row>
    <row r="14" spans="1:9" s="29" customFormat="1" ht="33" customHeight="1">
      <c r="A14" s="28">
        <v>9</v>
      </c>
      <c r="B14" s="50" t="s">
        <v>18</v>
      </c>
      <c r="C14" s="45" t="s">
        <v>15</v>
      </c>
      <c r="D14" s="31" t="s">
        <v>9</v>
      </c>
      <c r="E14" s="30">
        <v>5</v>
      </c>
      <c r="F14" s="34">
        <v>84286</v>
      </c>
      <c r="G14" s="33">
        <f t="shared" si="0"/>
        <v>421430</v>
      </c>
      <c r="H14" s="61">
        <v>84285</v>
      </c>
      <c r="I14" s="62" t="s">
        <v>30</v>
      </c>
    </row>
    <row r="15" spans="1:9">
      <c r="A15" s="36"/>
      <c r="B15" s="46" t="s">
        <v>19</v>
      </c>
      <c r="C15" s="36"/>
      <c r="D15" s="37"/>
      <c r="E15" s="37"/>
      <c r="F15" s="38"/>
      <c r="G15" s="35">
        <f>SUM(G5:G14)</f>
        <v>1976267.12</v>
      </c>
      <c r="H15" s="57"/>
      <c r="I15" s="57"/>
    </row>
    <row r="16" spans="1:9">
      <c r="A16" s="12"/>
      <c r="B16" s="13"/>
      <c r="C16" s="14"/>
      <c r="D16" s="15"/>
      <c r="E16" s="16"/>
      <c r="F16" s="11"/>
      <c r="G16" s="9"/>
      <c r="H16" s="9"/>
    </row>
    <row r="17" spans="1:8">
      <c r="A17" s="12"/>
      <c r="B17" s="17"/>
      <c r="C17" s="18"/>
      <c r="D17" s="19"/>
      <c r="E17" s="20"/>
      <c r="F17" s="11"/>
      <c r="G17" s="9"/>
      <c r="H17" s="9"/>
    </row>
    <row r="18" spans="1:8">
      <c r="A18" s="21"/>
      <c r="B18" s="8"/>
      <c r="C18" s="10"/>
      <c r="D18" s="9"/>
      <c r="E18" s="22"/>
      <c r="F18" s="23"/>
      <c r="G18" s="9"/>
      <c r="H18" s="9"/>
    </row>
  </sheetData>
  <mergeCells count="2">
    <mergeCell ref="A4:I4"/>
    <mergeCell ref="A11:I11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2020-03-11T03:46:05Z</cp:lastPrinted>
  <dcterms:created xsi:type="dcterms:W3CDTF">2018-12-13T12:37:37Z</dcterms:created>
  <dcterms:modified xsi:type="dcterms:W3CDTF">2020-03-20T05:07:47Z</dcterms:modified>
</cp:coreProperties>
</file>