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75" windowWidth="10515" windowHeight="85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2" i="1"/>
  <c r="G5"/>
  <c r="G6"/>
  <c r="G7"/>
  <c r="G8"/>
  <c r="G9"/>
  <c r="G10"/>
  <c r="G11"/>
  <c r="G3"/>
</calcChain>
</file>

<file path=xl/sharedStrings.xml><?xml version="1.0" encoding="utf-8"?>
<sst xmlns="http://schemas.openxmlformats.org/spreadsheetml/2006/main" count="33" uniqueCount="28">
  <si>
    <t>шт</t>
  </si>
  <si>
    <t>Сумма, тенге</t>
  </si>
  <si>
    <t>Характеристика</t>
  </si>
  <si>
    <t>Наименование</t>
  </si>
  <si>
    <t>Цена</t>
  </si>
  <si>
    <t>Ед.изм</t>
  </si>
  <si>
    <t>Кол-во</t>
  </si>
  <si>
    <t>Ректальный зонд</t>
  </si>
  <si>
    <t>№18, 22</t>
  </si>
  <si>
    <t xml:space="preserve">Игла для забора костного мозга Иглы для трансплантации </t>
  </si>
  <si>
    <t>Набор для эпидуральной анестезии 18G</t>
  </si>
  <si>
    <t>набор</t>
  </si>
  <si>
    <t>1. Эпидуральный катетер 20G, 2. Игла 18G*80мм, 3. Плоский эпидуральный фильтр 0,2µm, , 4. 10 мл. шприц с низким сопротивлением, 5. 10 мл. обычный шприц, 6. Скарификатор 1,6*35мм, 7. Игла для введения лекарств 0,9*40мм, 8. Игла для подкожной анестезии 0,5*25мм</t>
  </si>
  <si>
    <t>Лекарственные средства</t>
  </si>
  <si>
    <t>№                 лота</t>
  </si>
  <si>
    <t>для забора костного мозга, 15 G 11 на детальном  конце иглы имеются дополнительные отверстия для улучшения забора костного мозга.</t>
  </si>
  <si>
    <t xml:space="preserve">Электроды    </t>
  </si>
  <si>
    <t>Ксилометазолин</t>
  </si>
  <si>
    <t>Назальные капли, 0.05 %, 10 мл</t>
  </si>
  <si>
    <t>фл</t>
  </si>
  <si>
    <t xml:space="preserve">Ксеноперикардиальная заплата </t>
  </si>
  <si>
    <t>Ксеноперикардиальная заплата 10х6 см</t>
  </si>
  <si>
    <t>Игла предназначена для эксплантации (забора) костного мозга из подвоздошной кости 14 G 40-60 mm max 50 mm рукоять повышенной комфортности , игла из сверх прочной стали, на дистальном конце иглы имеются два дополнительных отверстия для улучшения забора</t>
  </si>
  <si>
    <t xml:space="preserve"> Электроды моно и биполярные.</t>
  </si>
  <si>
    <t>штука</t>
  </si>
  <si>
    <t>Нить стерильная хирургическая синий (7/0) 60 см две иглы колющия, игла 8 мм</t>
  </si>
  <si>
    <t xml:space="preserve">                          Медицинские изделия</t>
  </si>
  <si>
    <t xml:space="preserve">Нить стерильная хирургическая, синтетическая, нерассасывающаяся, монофиламентная, изготовленная из  синтетического линейного полиолефина (полипропилен). Нить  окрашена в контрастный  цвет для улучшения визуализации в ране.  Метрический размер 0,5, условный размер 7/0. Длина нити  60 см.  Материал иглы на 40% более устойчив к необратимой деформации (изгибу), чем иглы из обычной нержавеющей стали, что предотвращает необходимость замены иглы, улучшает контроль над иглой и уменьшает травмирование тканей иглы колющие,  3/8  окружности, 8 мм длиной.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</si>
</sst>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RotisSansSerif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43" fontId="5" fillId="2" borderId="1" xfId="8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3" fontId="6" fillId="2" borderId="1" xfId="8" applyFont="1" applyFill="1" applyBorder="1" applyAlignment="1">
      <alignment horizontal="center" vertical="center"/>
    </xf>
    <xf numFmtId="43" fontId="5" fillId="2" borderId="0" xfId="8" applyFont="1" applyFill="1" applyAlignment="1">
      <alignment horizontal="center" vertical="center"/>
    </xf>
    <xf numFmtId="43" fontId="8" fillId="2" borderId="1" xfId="8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3" fontId="6" fillId="2" borderId="0" xfId="8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3" fontId="7" fillId="2" borderId="1" xfId="8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3" fontId="9" fillId="2" borderId="1" xfId="8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3" fontId="9" fillId="2" borderId="1" xfId="8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43" fontId="6" fillId="4" borderId="3" xfId="8" applyFont="1" applyFill="1" applyBorder="1" applyAlignment="1">
      <alignment horizontal="center" vertical="center"/>
    </xf>
    <xf numFmtId="43" fontId="5" fillId="4" borderId="1" xfId="8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43" fontId="7" fillId="3" borderId="1" xfId="8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2"/>
    <cellStyle name="Обычный 2 2" xfId="5"/>
    <cellStyle name="Обычный 3" xfId="3"/>
    <cellStyle name="Обычный 4" xfId="6"/>
    <cellStyle name="Обычный 5" xfId="4"/>
    <cellStyle name="Финансовый" xfId="8" builtinId="3"/>
    <cellStyle name="Финансовый 2" xfId="1"/>
    <cellStyle name="Финансовый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C19" sqref="C19"/>
    </sheetView>
  </sheetViews>
  <sheetFormatPr defaultRowHeight="12.75"/>
  <cols>
    <col min="1" max="1" width="7.85546875" style="3" bestFit="1" customWidth="1"/>
    <col min="2" max="2" width="30.42578125" style="3" customWidth="1"/>
    <col min="3" max="3" width="84.85546875" style="3" customWidth="1"/>
    <col min="4" max="4" width="10.5703125" style="3" customWidth="1"/>
    <col min="5" max="5" width="12.140625" style="3" customWidth="1"/>
    <col min="6" max="6" width="13.140625" style="6" bestFit="1" customWidth="1"/>
    <col min="7" max="7" width="14.7109375" style="6" bestFit="1" customWidth="1"/>
    <col min="8" max="16384" width="9.140625" style="3"/>
  </cols>
  <sheetData>
    <row r="1" spans="1:7" ht="25.5">
      <c r="A1" s="8" t="s">
        <v>14</v>
      </c>
      <c r="B1" s="4" t="s">
        <v>3</v>
      </c>
      <c r="C1" s="4" t="s">
        <v>2</v>
      </c>
      <c r="D1" s="4" t="s">
        <v>5</v>
      </c>
      <c r="E1" s="4" t="s">
        <v>6</v>
      </c>
      <c r="F1" s="5" t="s">
        <v>4</v>
      </c>
      <c r="G1" s="7" t="s">
        <v>1</v>
      </c>
    </row>
    <row r="2" spans="1:7">
      <c r="A2" s="23" t="s">
        <v>13</v>
      </c>
      <c r="B2" s="23"/>
      <c r="C2" s="23"/>
      <c r="D2" s="23"/>
      <c r="E2" s="23"/>
      <c r="F2" s="23"/>
      <c r="G2" s="23"/>
    </row>
    <row r="3" spans="1:7">
      <c r="A3" s="11">
        <v>1</v>
      </c>
      <c r="B3" s="12" t="s">
        <v>17</v>
      </c>
      <c r="C3" s="12" t="s">
        <v>18</v>
      </c>
      <c r="D3" s="12" t="s">
        <v>19</v>
      </c>
      <c r="E3" s="1">
        <v>100</v>
      </c>
      <c r="F3" s="13">
        <v>274.22000000000003</v>
      </c>
      <c r="G3" s="2">
        <f>E3*F3</f>
        <v>27422.000000000004</v>
      </c>
    </row>
    <row r="4" spans="1:7">
      <c r="A4" s="19" t="s">
        <v>26</v>
      </c>
      <c r="B4" s="20"/>
      <c r="C4" s="20"/>
      <c r="D4" s="20"/>
      <c r="E4" s="20"/>
      <c r="F4" s="21"/>
      <c r="G4" s="22"/>
    </row>
    <row r="5" spans="1:7">
      <c r="A5" s="1">
        <v>2</v>
      </c>
      <c r="B5" s="9" t="s">
        <v>7</v>
      </c>
      <c r="C5" s="9" t="s">
        <v>8</v>
      </c>
      <c r="D5" s="1" t="s">
        <v>0</v>
      </c>
      <c r="E5" s="1">
        <v>200</v>
      </c>
      <c r="F5" s="2">
        <v>300</v>
      </c>
      <c r="G5" s="2">
        <f t="shared" ref="G5:G11" si="0">E5*F5</f>
        <v>60000</v>
      </c>
    </row>
    <row r="6" spans="1:7" s="16" customFormat="1" ht="51">
      <c r="A6" s="11">
        <v>3</v>
      </c>
      <c r="B6" s="14" t="s">
        <v>10</v>
      </c>
      <c r="C6" s="14" t="s">
        <v>12</v>
      </c>
      <c r="D6" s="14" t="s">
        <v>11</v>
      </c>
      <c r="E6" s="11">
        <v>5</v>
      </c>
      <c r="F6" s="15">
        <v>7200</v>
      </c>
      <c r="G6" s="2">
        <f t="shared" si="0"/>
        <v>36000</v>
      </c>
    </row>
    <row r="7" spans="1:7" s="16" customFormat="1">
      <c r="A7" s="11">
        <v>4</v>
      </c>
      <c r="B7" s="17" t="s">
        <v>16</v>
      </c>
      <c r="C7" s="17" t="s">
        <v>23</v>
      </c>
      <c r="D7" s="14" t="s">
        <v>0</v>
      </c>
      <c r="E7" s="11">
        <v>25</v>
      </c>
      <c r="F7" s="15">
        <v>27000</v>
      </c>
      <c r="G7" s="18">
        <f t="shared" si="0"/>
        <v>675000</v>
      </c>
    </row>
    <row r="8" spans="1:7">
      <c r="A8" s="14">
        <v>5</v>
      </c>
      <c r="B8" s="14" t="s">
        <v>20</v>
      </c>
      <c r="C8" s="14" t="s">
        <v>21</v>
      </c>
      <c r="D8" s="17" t="s">
        <v>0</v>
      </c>
      <c r="E8" s="11">
        <v>20</v>
      </c>
      <c r="F8" s="18">
        <v>185000</v>
      </c>
      <c r="G8" s="2">
        <f t="shared" si="0"/>
        <v>3700000</v>
      </c>
    </row>
    <row r="9" spans="1:7" ht="38.25">
      <c r="A9" s="1">
        <v>6</v>
      </c>
      <c r="B9" s="9" t="s">
        <v>9</v>
      </c>
      <c r="C9" s="9" t="s">
        <v>22</v>
      </c>
      <c r="D9" s="1" t="s">
        <v>0</v>
      </c>
      <c r="E9" s="1">
        <v>8</v>
      </c>
      <c r="F9" s="2">
        <v>9500</v>
      </c>
      <c r="G9" s="2">
        <f t="shared" si="0"/>
        <v>76000</v>
      </c>
    </row>
    <row r="10" spans="1:7" ht="25.5">
      <c r="A10" s="1">
        <v>7</v>
      </c>
      <c r="B10" s="9" t="s">
        <v>9</v>
      </c>
      <c r="C10" s="9" t="s">
        <v>15</v>
      </c>
      <c r="D10" s="1" t="s">
        <v>0</v>
      </c>
      <c r="E10" s="1">
        <v>8</v>
      </c>
      <c r="F10" s="2">
        <v>16000</v>
      </c>
      <c r="G10" s="2">
        <f t="shared" si="0"/>
        <v>128000</v>
      </c>
    </row>
    <row r="11" spans="1:7" ht="89.25">
      <c r="A11" s="1">
        <v>8</v>
      </c>
      <c r="B11" s="12" t="s">
        <v>25</v>
      </c>
      <c r="C11" s="12" t="s">
        <v>27</v>
      </c>
      <c r="D11" s="24" t="s">
        <v>24</v>
      </c>
      <c r="E11" s="25">
        <v>80</v>
      </c>
      <c r="F11" s="26">
        <v>5235</v>
      </c>
      <c r="G11" s="2">
        <f t="shared" si="0"/>
        <v>418800</v>
      </c>
    </row>
    <row r="12" spans="1:7">
      <c r="G12" s="10">
        <f>SUM(G3:G11)</f>
        <v>5121222</v>
      </c>
    </row>
  </sheetData>
  <mergeCells count="1">
    <mergeCell ref="A2:G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2021-03-31T10:05:57Z</cp:lastPrinted>
  <dcterms:created xsi:type="dcterms:W3CDTF">2021-02-24T09:25:07Z</dcterms:created>
  <dcterms:modified xsi:type="dcterms:W3CDTF">2021-04-09T12:42:31Z</dcterms:modified>
</cp:coreProperties>
</file>