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2" i="1"/>
  <c r="G4" l="1"/>
  <c r="G6" l="1"/>
  <c r="G10"/>
  <c r="G8"/>
  <c r="G16" l="1"/>
  <c r="G14"/>
  <c r="G18" s="1"/>
</calcChain>
</file>

<file path=xl/sharedStrings.xml><?xml version="1.0" encoding="utf-8"?>
<sst xmlns="http://schemas.openxmlformats.org/spreadsheetml/2006/main" count="39" uniqueCount="33">
  <si>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</si>
  <si>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</si>
  <si>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</si>
  <si>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</si>
  <si>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</si>
  <si>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</si>
  <si>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</si>
  <si>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Ректальный зонд</t>
  </si>
  <si>
    <t>шт</t>
  </si>
  <si>
    <t>Набор реагентов содержащих антитела к CD20 клон L27 , реактивные к человеку, меченые флуорохромом PE-Сy7 для определения клеток, экспрессирующих CD20, для анализа на проточном цитофлуориметре . Для invitro диагностики. На 100 тестов.</t>
  </si>
  <si>
    <t>Набор реагентов содержащих антитела к CD19 клон SJ25C1, реактивные к человеку, меченые флуорохромом PE-Сy7 для определения клеток, экспрессирующих CD19, для анализа на проточном цитофлуориметре . Для invitro диагностики. На 100 тестов.</t>
  </si>
  <si>
    <t>Набор реагентов CD19-PE-Cy7 для Цитофлуориметра BD FACSCantoтм II проточный</t>
  </si>
  <si>
    <t>уп</t>
  </si>
  <si>
    <t>Набор реагентов СD20 PE-Cy7 для Цитофлуориметра BD FACSCanto тм II проточный</t>
  </si>
  <si>
    <t>Шприцы инсулиновые одноразовые стерильные</t>
  </si>
  <si>
    <t xml:space="preserve">объемом 1 мл 100IU с иглой 30Gх 1/2" со съемной иглой (не саморазрушающиеся) </t>
  </si>
  <si>
    <t>Широкий спектр показаний для клинического использования. Тканевая фиксация с помощью глутаральдегида увеличивает стабильность и уменьшает антигенность. Доступен широкий спектр размеров. Размеры (см) 5 х 7, 6 х 10, 10 х 12.5</t>
  </si>
  <si>
    <t>Перикардиальная заплата</t>
  </si>
  <si>
    <t xml:space="preserve">Многоразовый датчик для новорожденных SpO2 (длина кабеля - 1,5 м) c восьмью контактным разъемом, с возможностью наложения датчика на  кисть/стопу. Диапазон длин волн, излучаемые используемыми в датчиках светодиодами, находится в пределах от 600 до 1000 нм. Выходная мощность оптического сигнала - менее 15 мВ. Совместимость с монитором пациента IntelliVue MP40 (Philips Medizin System Bobligen GmbH).  
</t>
  </si>
  <si>
    <t>Датчик пульсометрический</t>
  </si>
  <si>
    <t>№18, 22</t>
  </si>
  <si>
    <t>Медицинские изделия</t>
  </si>
  <si>
    <t xml:space="preserve">Стент набор для внутреннего дренажа мочевыx путей </t>
  </si>
  <si>
    <t>Набор для внутреннего дренажа верхних мочевых путей для оттока мочи из чашенно-лоханной системы №,3F, 4F 4.8F,5F, в комплекте: 1) Полиуретановый катетер типа двойного Pigtail (диаметр петли вводимой в чашенно-лоханную систему 2см или 4 см, расстояние между петлями от 14см до 30см) 2) зажимы разносторонние/поворотные тип ZSWM3F144 – ZSWM10F302 3) толкатель 4) проводник 022/110 из нержавеющей стали диаметром 0,038, длиной 90/110 см</t>
  </si>
  <si>
    <t>ТОО "Фирма Меда"</t>
  </si>
  <si>
    <t>ТОО "НПФ "Медикал Проджект"</t>
  </si>
  <si>
    <t>ТОО "НПФ "Медилэнд"</t>
  </si>
  <si>
    <t>ТОО "МФ "Спасательный круг"</t>
  </si>
  <si>
    <t>Набор для внутреннего дренажа верхних мочевых путей (ZSWM/O,Z,HZ,HO,BS,BSZ,BSO), пр-ва Balton, Польша, РК-ИМН-5№003572</t>
  </si>
  <si>
    <t>Набор реагентов СD20 PE-Cy7 из комплекта Цитофлуориметр BD FACSCanto тм II проточный, пр-ва Becton Dickinson and Company, BD Biosciences, США, РК-МТ-7№006426</t>
  </si>
  <si>
    <t>Набор реагентов CD19-PE-Cy7 из комплекта Цитофлуориметр BD FACSCantoтм II проточный, пр-ва Becton Dickinson and Company, BD Biosciences, США, РК-МТ-7№006426</t>
  </si>
  <si>
    <t>Клапаны сердца искусственные, биологические, аортальные и митральные (заплата Bovine), пр-ва St.Jude Medical Brasil Ltda, Бразилия, РК-ИМН-5№000412</t>
  </si>
  <si>
    <r>
      <t xml:space="preserve">Ректальный зонд (SR) тип "А" и тип "В", пр-ва Balton, Польша, РК-ИМН-5№010751 </t>
    </r>
    <r>
      <rPr>
        <sz val="10"/>
        <color rgb="FFFF0000"/>
        <rFont val="Arial"/>
        <family val="2"/>
        <charset val="204"/>
      </rPr>
      <t>(отсутствуют документы, подтверждающие ввоз товара до окончания регистрации)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</si>
</sst>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43" fontId="3" fillId="0" borderId="1" xfId="1" applyNumberFormat="1" applyFont="1" applyFill="1" applyBorder="1" applyAlignment="1">
      <alignment horizontal="center" vertical="top" wrapText="1"/>
    </xf>
    <xf numFmtId="43" fontId="0" fillId="0" borderId="0" xfId="0" applyNumberFormat="1" applyFill="1" applyAlignment="1">
      <alignment horizontal="center"/>
    </xf>
    <xf numFmtId="0" fontId="5" fillId="0" borderId="0" xfId="0" applyFont="1" applyFill="1"/>
    <xf numFmtId="164" fontId="3" fillId="2" borderId="1" xfId="1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topLeftCell="A13" workbookViewId="0">
      <selection activeCell="E14" sqref="E14:E15"/>
    </sheetView>
  </sheetViews>
  <sheetFormatPr defaultRowHeight="15"/>
  <cols>
    <col min="1" max="1" width="6.5703125" style="2" customWidth="1"/>
    <col min="2" max="2" width="29.7109375" style="2" customWidth="1"/>
    <col min="3" max="3" width="53.5703125" style="2" customWidth="1"/>
    <col min="4" max="4" width="10.85546875" style="7" customWidth="1"/>
    <col min="5" max="5" width="13.140625" style="7" customWidth="1"/>
    <col min="6" max="6" width="15.42578125" style="7" customWidth="1"/>
    <col min="7" max="7" width="16.85546875" style="7" customWidth="1"/>
    <col min="8" max="8" width="24.42578125" style="7" customWidth="1"/>
    <col min="9" max="9" width="19.85546875" style="7" customWidth="1"/>
    <col min="10" max="10" width="23" style="7" customWidth="1"/>
    <col min="11" max="11" width="19.140625" style="7" customWidth="1"/>
    <col min="12" max="16384" width="9.140625" style="2"/>
  </cols>
  <sheetData>
    <row r="1" spans="1:11" ht="15.75">
      <c r="C1" s="10" t="s">
        <v>21</v>
      </c>
    </row>
    <row r="3" spans="1:11" s="1" customFormat="1" ht="38.25">
      <c r="A3" s="3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8" t="s">
        <v>5</v>
      </c>
      <c r="G3" s="6" t="s">
        <v>6</v>
      </c>
      <c r="H3" s="11" t="s">
        <v>24</v>
      </c>
      <c r="I3" s="11" t="s">
        <v>25</v>
      </c>
      <c r="J3" s="11" t="s">
        <v>26</v>
      </c>
      <c r="K3" s="11" t="s">
        <v>27</v>
      </c>
    </row>
    <row r="4" spans="1:11">
      <c r="A4" s="15">
        <v>1</v>
      </c>
      <c r="B4" s="17" t="s">
        <v>7</v>
      </c>
      <c r="C4" s="17" t="s">
        <v>20</v>
      </c>
      <c r="D4" s="15" t="s">
        <v>8</v>
      </c>
      <c r="E4" s="15">
        <v>175</v>
      </c>
      <c r="F4" s="13">
        <v>300</v>
      </c>
      <c r="G4" s="13">
        <f>F4*E4</f>
        <v>52500</v>
      </c>
      <c r="H4" s="12"/>
      <c r="I4" s="12"/>
      <c r="J4" s="12"/>
      <c r="K4" s="12">
        <v>300</v>
      </c>
    </row>
    <row r="5" spans="1:11" ht="140.25">
      <c r="A5" s="16"/>
      <c r="B5" s="18"/>
      <c r="C5" s="18"/>
      <c r="D5" s="16"/>
      <c r="E5" s="16"/>
      <c r="F5" s="14"/>
      <c r="G5" s="14"/>
      <c r="H5" s="12"/>
      <c r="I5" s="12"/>
      <c r="J5" s="12"/>
      <c r="K5" s="12" t="s">
        <v>32</v>
      </c>
    </row>
    <row r="6" spans="1:11">
      <c r="A6" s="15">
        <v>2</v>
      </c>
      <c r="B6" s="17" t="s">
        <v>19</v>
      </c>
      <c r="C6" s="17" t="s">
        <v>18</v>
      </c>
      <c r="D6" s="15" t="s">
        <v>8</v>
      </c>
      <c r="E6" s="15">
        <v>2</v>
      </c>
      <c r="F6" s="13">
        <v>168000</v>
      </c>
      <c r="G6" s="13">
        <f>F6*E6</f>
        <v>336000</v>
      </c>
      <c r="H6" s="12"/>
      <c r="I6" s="12"/>
      <c r="J6" s="12"/>
      <c r="K6" s="12"/>
    </row>
    <row r="7" spans="1:11" ht="94.5" customHeight="1">
      <c r="A7" s="16"/>
      <c r="B7" s="18"/>
      <c r="C7" s="18"/>
      <c r="D7" s="16"/>
      <c r="E7" s="16"/>
      <c r="F7" s="14"/>
      <c r="G7" s="14"/>
      <c r="H7" s="12"/>
      <c r="I7" s="12"/>
      <c r="J7" s="12"/>
      <c r="K7" s="12"/>
    </row>
    <row r="8" spans="1:11">
      <c r="A8" s="15">
        <v>3</v>
      </c>
      <c r="B8" s="17" t="s">
        <v>14</v>
      </c>
      <c r="C8" s="17" t="s">
        <v>15</v>
      </c>
      <c r="D8" s="15" t="s">
        <v>8</v>
      </c>
      <c r="E8" s="15">
        <v>12500</v>
      </c>
      <c r="F8" s="13">
        <v>11.32</v>
      </c>
      <c r="G8" s="13">
        <f>F8*E8</f>
        <v>141500</v>
      </c>
      <c r="H8" s="12"/>
      <c r="I8" s="12"/>
      <c r="J8" s="12"/>
      <c r="K8" s="12"/>
    </row>
    <row r="9" spans="1:11" ht="29.25" customHeight="1">
      <c r="A9" s="16"/>
      <c r="B9" s="18"/>
      <c r="C9" s="18"/>
      <c r="D9" s="16"/>
      <c r="E9" s="16"/>
      <c r="F9" s="14"/>
      <c r="G9" s="14"/>
      <c r="H9" s="12"/>
      <c r="I9" s="12"/>
      <c r="J9" s="12"/>
      <c r="K9" s="12"/>
    </row>
    <row r="10" spans="1:11">
      <c r="A10" s="15">
        <v>4</v>
      </c>
      <c r="B10" s="17" t="s">
        <v>17</v>
      </c>
      <c r="C10" s="17" t="s">
        <v>16</v>
      </c>
      <c r="D10" s="15" t="s">
        <v>8</v>
      </c>
      <c r="E10" s="15">
        <v>1</v>
      </c>
      <c r="F10" s="13">
        <v>185000</v>
      </c>
      <c r="G10" s="13">
        <f>F10*E10</f>
        <v>185000</v>
      </c>
      <c r="H10" s="12">
        <v>185000</v>
      </c>
      <c r="I10" s="12"/>
      <c r="J10" s="12"/>
      <c r="K10" s="12"/>
    </row>
    <row r="11" spans="1:11" ht="107.25" customHeight="1">
      <c r="A11" s="16"/>
      <c r="B11" s="18"/>
      <c r="C11" s="18"/>
      <c r="D11" s="16"/>
      <c r="E11" s="16"/>
      <c r="F11" s="14"/>
      <c r="G11" s="14"/>
      <c r="H11" s="12" t="s">
        <v>31</v>
      </c>
      <c r="I11" s="12"/>
      <c r="J11" s="12"/>
      <c r="K11" s="12"/>
    </row>
    <row r="12" spans="1:11">
      <c r="A12" s="15">
        <v>5</v>
      </c>
      <c r="B12" s="17" t="s">
        <v>22</v>
      </c>
      <c r="C12" s="17" t="s">
        <v>23</v>
      </c>
      <c r="D12" s="15" t="s">
        <v>8</v>
      </c>
      <c r="E12" s="15">
        <v>30</v>
      </c>
      <c r="F12" s="13">
        <v>28880</v>
      </c>
      <c r="G12" s="13">
        <f>F12*E12</f>
        <v>866400</v>
      </c>
      <c r="H12" s="12"/>
      <c r="I12" s="12">
        <v>16900</v>
      </c>
      <c r="J12" s="12"/>
      <c r="K12" s="12">
        <v>16800</v>
      </c>
    </row>
    <row r="13" spans="1:11" ht="103.5" customHeight="1">
      <c r="A13" s="16"/>
      <c r="B13" s="18"/>
      <c r="C13" s="18"/>
      <c r="D13" s="16"/>
      <c r="E13" s="16"/>
      <c r="F13" s="14"/>
      <c r="G13" s="14"/>
      <c r="H13" s="12"/>
      <c r="I13" s="12" t="s">
        <v>28</v>
      </c>
      <c r="J13" s="12"/>
      <c r="K13" s="12" t="s">
        <v>28</v>
      </c>
    </row>
    <row r="14" spans="1:11">
      <c r="A14" s="15">
        <v>6</v>
      </c>
      <c r="B14" s="17" t="s">
        <v>13</v>
      </c>
      <c r="C14" s="17" t="s">
        <v>9</v>
      </c>
      <c r="D14" s="15" t="s">
        <v>12</v>
      </c>
      <c r="E14" s="15">
        <v>1</v>
      </c>
      <c r="F14" s="13">
        <v>292504</v>
      </c>
      <c r="G14" s="13">
        <f t="shared" ref="G14" si="0">E14*F14</f>
        <v>292504</v>
      </c>
      <c r="H14" s="12"/>
      <c r="I14" s="12"/>
      <c r="J14" s="12">
        <v>292504</v>
      </c>
      <c r="K14" s="12"/>
    </row>
    <row r="15" spans="1:11" ht="103.5" customHeight="1">
      <c r="A15" s="16"/>
      <c r="B15" s="18"/>
      <c r="C15" s="18"/>
      <c r="D15" s="16"/>
      <c r="E15" s="16"/>
      <c r="F15" s="14"/>
      <c r="G15" s="14"/>
      <c r="H15" s="12"/>
      <c r="I15" s="12"/>
      <c r="J15" s="12" t="s">
        <v>29</v>
      </c>
      <c r="K15" s="12"/>
    </row>
    <row r="16" spans="1:11">
      <c r="A16" s="15">
        <v>7</v>
      </c>
      <c r="B16" s="17" t="s">
        <v>11</v>
      </c>
      <c r="C16" s="17" t="s">
        <v>10</v>
      </c>
      <c r="D16" s="15" t="s">
        <v>12</v>
      </c>
      <c r="E16" s="15">
        <v>1</v>
      </c>
      <c r="F16" s="13">
        <v>292504</v>
      </c>
      <c r="G16" s="13">
        <f t="shared" ref="G16" si="1">E16*F16</f>
        <v>292504</v>
      </c>
      <c r="H16" s="12"/>
      <c r="I16" s="12"/>
      <c r="J16" s="12">
        <v>292504</v>
      </c>
      <c r="K16" s="12"/>
    </row>
    <row r="17" spans="1:11" ht="111" customHeight="1">
      <c r="A17" s="16"/>
      <c r="B17" s="18"/>
      <c r="C17" s="18"/>
      <c r="D17" s="16"/>
      <c r="E17" s="16"/>
      <c r="F17" s="14"/>
      <c r="G17" s="14"/>
      <c r="H17" s="12"/>
      <c r="I17" s="12"/>
      <c r="J17" s="12" t="s">
        <v>30</v>
      </c>
      <c r="K17" s="12"/>
    </row>
    <row r="18" spans="1:11">
      <c r="G18" s="9">
        <f>SUM(G4:G16)</f>
        <v>2166408</v>
      </c>
      <c r="H18" s="9"/>
      <c r="I18" s="9"/>
      <c r="J18" s="9"/>
      <c r="K18" s="9"/>
    </row>
  </sheetData>
  <mergeCells count="49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16:A17"/>
    <mergeCell ref="B16:B17"/>
    <mergeCell ref="C16:C17"/>
    <mergeCell ref="D16:D17"/>
    <mergeCell ref="E16:E17"/>
    <mergeCell ref="F16:F17"/>
  </mergeCells>
  <pageMargins left="0.43307086614173229" right="0.15748031496062992" top="0.47244094488188981" bottom="0.43307086614173229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2019-04-17T09:28:43Z</dcterms:modified>
</cp:coreProperties>
</file>