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share\2022 год\Объявление\Объявление 32 МИ повтор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</sheets>
  <calcPr calcId="162913" refMode="R1C1"/>
</workbook>
</file>

<file path=xl/calcChain.xml><?xml version="1.0" encoding="utf-8"?>
<calcChain xmlns="http://schemas.openxmlformats.org/spreadsheetml/2006/main">
  <c r="G3" i="1" l="1"/>
  <c r="G9" i="1" s="1"/>
  <c r="G4" i="1"/>
  <c r="G5" i="1"/>
  <c r="G6" i="1"/>
  <c r="G7" i="1"/>
  <c r="G8" i="1"/>
  <c r="G2" i="1"/>
</calcChain>
</file>

<file path=xl/sharedStrings.xml><?xml version="1.0" encoding="utf-8"?>
<sst xmlns="http://schemas.openxmlformats.org/spreadsheetml/2006/main" count="74" uniqueCount="63">
  <si>
    <t>Наименование</t>
  </si>
  <si>
    <t>№                 лота</t>
  </si>
  <si>
    <t>Характеристика</t>
  </si>
  <si>
    <t>Ед.изм</t>
  </si>
  <si>
    <t>Кол-во</t>
  </si>
  <si>
    <t>Цена</t>
  </si>
  <si>
    <t>Сумма, тенге</t>
  </si>
  <si>
    <t>симетикон</t>
  </si>
  <si>
    <t>суспензия 50мл</t>
  </si>
  <si>
    <t>Кальция глюконат</t>
  </si>
  <si>
    <t>раствор для инъекций 10 %, 10 мл</t>
  </si>
  <si>
    <t>Мочеприемник Т-образным клапаном одноразовые 1000 мл.</t>
  </si>
  <si>
    <t>Простыня одноразовые стерильные 200*160см.</t>
  </si>
  <si>
    <t>Простыня одноразовая стерильная из нетканого материала, размером 200*160см,  плотностью не менее 40 г/м2.</t>
  </si>
  <si>
    <t>Маска детская кислородная с носовым зажимом и кислородной трубкой</t>
  </si>
  <si>
    <t>изделие для кислородной терапии (переменная и постоянная концентрация кислорода)</t>
  </si>
  <si>
    <t>2.0 мл</t>
  </si>
  <si>
    <t>Шприц</t>
  </si>
  <si>
    <t xml:space="preserve">шт </t>
  </si>
  <si>
    <t>ампула</t>
  </si>
  <si>
    <t>флакон</t>
  </si>
  <si>
    <t xml:space="preserve">Мочеприемник </t>
  </si>
  <si>
    <t xml:space="preserve">Шовный хирургический не рассасывающийся материал  (синий) с условными  № 7/0,; длиной нити 60  см ,две колющие иглы  ( 8мм) </t>
  </si>
  <si>
    <t>ТОО "INNOVO"</t>
  </si>
  <si>
    <t>ТОО "JS Consulting"</t>
  </si>
  <si>
    <t>ТОО "Anirise" (Анирайс)</t>
  </si>
  <si>
    <t>ТОО "Алма-Мед"</t>
  </si>
  <si>
    <t>ТОО "Dives" (ДИВЕС)</t>
  </si>
  <si>
    <t>ТОО "Круана"</t>
  </si>
  <si>
    <t>ТОО "Альянс-Фарм"</t>
  </si>
  <si>
    <t>ТОО "КФК "МЕДСЕРВИС ПЛЮС"</t>
  </si>
  <si>
    <t>ИП "GroMax"</t>
  </si>
  <si>
    <t>ТОО "МФК "Биола"</t>
  </si>
  <si>
    <t>ТОО "Димеда"</t>
  </si>
  <si>
    <t>Победитель</t>
  </si>
  <si>
    <t>-</t>
  </si>
  <si>
    <t>ТОО "Мерусар и К" Отечественный производитель</t>
  </si>
  <si>
    <t>ТОО "РЭМИ" Отечественный производитель</t>
  </si>
  <si>
    <t>ТОО "Vita Pharma" Отечественный производитель</t>
  </si>
  <si>
    <t xml:space="preserve">ТОО "Vita Pharma" </t>
  </si>
  <si>
    <t>580,00 Простыни Vita Pharma стерильные, пр-ва ТОО Vita Pharma, Казахстан, РК МИ (ИМН)-0№024054</t>
  </si>
  <si>
    <t>658,00 стерильный КХ "ГЕКСА", пр-ва ООО ГЕКСА-нетканые материалы, Россия, РК-ИМН-5№015142</t>
  </si>
  <si>
    <t>586,00 Комплект операционного белья, пр-ва ТОО "РЭМИ", Казахстан, РК-ИМН-5№004717</t>
  </si>
  <si>
    <t>429,00 Комплект одежды и белья хирургический, пр-ва ТОО Медикс Фарм, Казахстан, РК-ИМН-5№017621</t>
  </si>
  <si>
    <t>15,56  Шприц Bioject® Budget, пр-ва Жиангсу Жишин Медикал Девайс Ко., Лтд, Китай, РК-ИМН-5№016504</t>
  </si>
  <si>
    <t>5300,00 Даклон мононить, пр-ва ООО Футберг, Беларусь, РК-ИМН-5№017389</t>
  </si>
  <si>
    <t>590,00  Простыня из нетканого материала, пр-ва  ТОО "РЭМИ", Казахстан, РК МИ (ИМН)-0№025230</t>
  </si>
  <si>
    <t>650,00  Комплект одежды и белья, пр-ва  ТОО «Мерусар и К», Казахстан, РК-ИМН-5№020376</t>
  </si>
  <si>
    <t>13,58 Шприц инъекционный Bioject® Budget, пр-ва Китай, РК-ИМН-5№012114</t>
  </si>
  <si>
    <t>207,29  Мочеприемник Biocare®, пр-ва Китай, РК-ИМН-5№011726</t>
  </si>
  <si>
    <t xml:space="preserve">4030,00  Шовный материал RESORBA, пр-ва Германия, РК-ИМН-5№013759 </t>
  </si>
  <si>
    <t>15,40 Шприц Bioject® Budget, пр-ва Жиангсу Жишин Медикал Девайс Ко., Лтд, Китай, РК-ИМН-5№016504</t>
  </si>
  <si>
    <t>185,00 Набор катетеров, пр-ва Китай, РК-ИМН-5№013582</t>
  </si>
  <si>
    <t>14,64 Шприц инъекционный Bioject® Budget, пр-ва Китай, РК-ИМН-5№012114</t>
  </si>
  <si>
    <t>5980,00 Шовный хирургический нерассасывающийся материал PROLENE, пр-ва США, РК-ИМН-5№021798</t>
  </si>
  <si>
    <t>3350,00 Шовный хирургический нерассасывающийся материал POLYPROPYLENE, пр-ва Польша, РК-ИМН-0№023534</t>
  </si>
  <si>
    <t>199,00 Мочеприемник Biocare® Budget, пр-ва Нингбо Гритмед Медикал Инструментс Ко., Лтд., Китай, №РК-ИМН-5№014288</t>
  </si>
  <si>
    <t>14,00                      Шприц инъекционный трехкомпонентный саморазрушающийся Beeject®AD, пр-ва Вукси Юшоу Медикал Апплиансез Ко., Лтд, Китай, РК-ИМН-5№020686</t>
  </si>
  <si>
    <t>ТОО "РЭМИ" ОТП</t>
  </si>
  <si>
    <t>ТОО "Мерусар и К" ОТП</t>
  </si>
  <si>
    <t>ТОО "Vita Pharma" ОТП</t>
  </si>
  <si>
    <t>395,00                     Набор для ингаляционной анестезии, пр-ва Китай, РК-ИМН-5№013583</t>
  </si>
  <si>
    <t>3350,00                  Нить хирургическая Propilen, пр-ва Догсан Тибби Малземе Санай А.С. Турция, РК-ИМН-5№014313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</si>
</sst>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rgb="FFFF0000"/>
      <name val="Arial"/>
      <family val="2"/>
      <charset val="204"/>
    </font>
    <font>
      <b/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>
      <alignment horizontal="center"/>
    </xf>
    <xf numFmtId="0" fontId="3" fillId="0" borderId="0">
      <alignment horizontal="left"/>
    </xf>
    <xf numFmtId="43" fontId="4" fillId="0" borderId="0" applyFont="0" applyFill="0" applyBorder="0" applyAlignment="0" applyProtection="0"/>
  </cellStyleXfs>
  <cellXfs count="27">
    <xf numFmtId="0" fontId="0" fillId="0" borderId="0" xfId="0"/>
    <xf numFmtId="0" fontId="6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43" fontId="7" fillId="0" borderId="1" xfId="0" applyNumberFormat="1" applyFont="1" applyBorder="1" applyAlignment="1">
      <alignment horizontal="center" vertical="center" wrapText="1"/>
    </xf>
    <xf numFmtId="43" fontId="6" fillId="2" borderId="1" xfId="0" applyNumberFormat="1" applyFont="1" applyFill="1" applyBorder="1" applyAlignment="1">
      <alignment horizontal="center" vertical="center"/>
    </xf>
    <xf numFmtId="43" fontId="8" fillId="2" borderId="1" xfId="0" applyNumberFormat="1" applyFont="1" applyFill="1" applyBorder="1" applyAlignment="1">
      <alignment horizontal="center" vertical="center"/>
    </xf>
    <xf numFmtId="43" fontId="6" fillId="0" borderId="0" xfId="5" applyNumberFormat="1" applyFont="1" applyAlignment="1">
      <alignment horizontal="center" vertical="center"/>
    </xf>
    <xf numFmtId="43" fontId="5" fillId="0" borderId="0" xfId="5" applyNumberFormat="1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3" fontId="9" fillId="2" borderId="1" xfId="5" applyNumberFormat="1" applyFont="1" applyFill="1" applyBorder="1" applyAlignment="1">
      <alignment horizontal="center" vertical="center"/>
    </xf>
    <xf numFmtId="43" fontId="10" fillId="2" borderId="1" xfId="5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2 2" xfId="3"/>
    <cellStyle name="Обычный 2 3" xfId="4"/>
    <cellStyle name="Финансовый" xfId="5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zoomScale="70" zoomScaleNormal="70" workbookViewId="0">
      <selection activeCell="M6" sqref="M6"/>
    </sheetView>
  </sheetViews>
  <sheetFormatPr defaultRowHeight="12.75" x14ac:dyDescent="0.25"/>
  <cols>
    <col min="1" max="1" width="5.7109375" style="1" customWidth="1"/>
    <col min="2" max="2" width="23.140625" style="1" customWidth="1"/>
    <col min="3" max="3" width="33.85546875" style="1" customWidth="1"/>
    <col min="4" max="4" width="9.140625" style="1"/>
    <col min="5" max="5" width="8.85546875" style="1" customWidth="1"/>
    <col min="6" max="6" width="12.7109375" style="12" bestFit="1" customWidth="1"/>
    <col min="7" max="7" width="15" style="12" customWidth="1"/>
    <col min="8" max="22" width="13.28515625" style="1" customWidth="1"/>
    <col min="23" max="16384" width="9.140625" style="1"/>
  </cols>
  <sheetData>
    <row r="1" spans="1:22" s="18" customFormat="1" ht="36" x14ac:dyDescent="0.25">
      <c r="A1" s="14" t="s">
        <v>1</v>
      </c>
      <c r="B1" s="15" t="s">
        <v>0</v>
      </c>
      <c r="C1" s="15" t="s">
        <v>2</v>
      </c>
      <c r="D1" s="15" t="s">
        <v>3</v>
      </c>
      <c r="E1" s="15" t="s">
        <v>4</v>
      </c>
      <c r="F1" s="16" t="s">
        <v>5</v>
      </c>
      <c r="G1" s="17" t="s">
        <v>6</v>
      </c>
      <c r="H1" s="20" t="s">
        <v>23</v>
      </c>
      <c r="I1" s="21" t="s">
        <v>59</v>
      </c>
      <c r="J1" s="20" t="s">
        <v>24</v>
      </c>
      <c r="K1" s="20" t="s">
        <v>25</v>
      </c>
      <c r="L1" s="21" t="s">
        <v>58</v>
      </c>
      <c r="M1" s="20" t="s">
        <v>26</v>
      </c>
      <c r="N1" s="20" t="s">
        <v>27</v>
      </c>
      <c r="O1" s="20" t="s">
        <v>28</v>
      </c>
      <c r="P1" s="21" t="s">
        <v>60</v>
      </c>
      <c r="Q1" s="20" t="s">
        <v>29</v>
      </c>
      <c r="R1" s="20" t="s">
        <v>30</v>
      </c>
      <c r="S1" s="20" t="s">
        <v>31</v>
      </c>
      <c r="T1" s="20" t="s">
        <v>32</v>
      </c>
      <c r="U1" s="20" t="s">
        <v>33</v>
      </c>
      <c r="V1" s="22" t="s">
        <v>34</v>
      </c>
    </row>
    <row r="2" spans="1:22" x14ac:dyDescent="0.2">
      <c r="A2" s="4">
        <v>1</v>
      </c>
      <c r="B2" s="3" t="s">
        <v>7</v>
      </c>
      <c r="C2" s="3" t="s">
        <v>8</v>
      </c>
      <c r="D2" s="7" t="s">
        <v>20</v>
      </c>
      <c r="E2" s="5">
        <v>50</v>
      </c>
      <c r="F2" s="9">
        <v>1421.37</v>
      </c>
      <c r="G2" s="11">
        <f>E2*F2</f>
        <v>71068.5</v>
      </c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 t="s">
        <v>35</v>
      </c>
    </row>
    <row r="3" spans="1:22" x14ac:dyDescent="0.2">
      <c r="A3" s="5">
        <v>2</v>
      </c>
      <c r="B3" s="8" t="s">
        <v>9</v>
      </c>
      <c r="C3" s="8" t="s">
        <v>10</v>
      </c>
      <c r="D3" s="7" t="s">
        <v>19</v>
      </c>
      <c r="E3" s="5">
        <v>600</v>
      </c>
      <c r="F3" s="9">
        <v>43.63</v>
      </c>
      <c r="G3" s="11">
        <f t="shared" ref="G3:G8" si="0">E3*F3</f>
        <v>26178</v>
      </c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 t="s">
        <v>35</v>
      </c>
    </row>
    <row r="4" spans="1:22" ht="153" x14ac:dyDescent="0.25">
      <c r="A4" s="4">
        <v>3</v>
      </c>
      <c r="B4" s="2" t="s">
        <v>21</v>
      </c>
      <c r="C4" s="2" t="s">
        <v>11</v>
      </c>
      <c r="D4" s="5" t="s">
        <v>18</v>
      </c>
      <c r="E4" s="4">
        <v>800</v>
      </c>
      <c r="F4" s="10">
        <v>207.29</v>
      </c>
      <c r="G4" s="11">
        <f t="shared" si="0"/>
        <v>165832</v>
      </c>
      <c r="H4" s="23"/>
      <c r="I4" s="23"/>
      <c r="J4" s="23"/>
      <c r="K4" s="23"/>
      <c r="L4" s="23"/>
      <c r="M4" s="26" t="s">
        <v>52</v>
      </c>
      <c r="N4" s="23"/>
      <c r="O4" s="23"/>
      <c r="P4" s="23"/>
      <c r="Q4" s="24" t="s">
        <v>56</v>
      </c>
      <c r="R4" s="23"/>
      <c r="S4" s="23"/>
      <c r="T4" s="24" t="s">
        <v>49</v>
      </c>
      <c r="U4" s="23"/>
      <c r="V4" s="20" t="s">
        <v>26</v>
      </c>
    </row>
    <row r="5" spans="1:22" ht="216.75" x14ac:dyDescent="0.25">
      <c r="A5" s="5">
        <v>4</v>
      </c>
      <c r="B5" s="2" t="s">
        <v>17</v>
      </c>
      <c r="C5" s="2" t="s">
        <v>16</v>
      </c>
      <c r="D5" s="5" t="s">
        <v>18</v>
      </c>
      <c r="E5" s="6">
        <v>50000</v>
      </c>
      <c r="F5" s="10">
        <v>15.71</v>
      </c>
      <c r="G5" s="11">
        <f t="shared" si="0"/>
        <v>785500</v>
      </c>
      <c r="H5" s="23"/>
      <c r="I5" s="23"/>
      <c r="J5" s="23"/>
      <c r="K5" s="24" t="s">
        <v>53</v>
      </c>
      <c r="L5" s="23"/>
      <c r="M5" s="23"/>
      <c r="N5" s="23"/>
      <c r="O5" s="23"/>
      <c r="P5" s="23"/>
      <c r="Q5" s="24" t="s">
        <v>57</v>
      </c>
      <c r="R5" s="24" t="s">
        <v>51</v>
      </c>
      <c r="S5" s="23"/>
      <c r="T5" s="26" t="s">
        <v>48</v>
      </c>
      <c r="U5" s="24" t="s">
        <v>44</v>
      </c>
      <c r="V5" s="20" t="s">
        <v>32</v>
      </c>
    </row>
    <row r="6" spans="1:22" ht="140.25" x14ac:dyDescent="0.25">
      <c r="A6" s="4">
        <v>5</v>
      </c>
      <c r="B6" s="2" t="s">
        <v>12</v>
      </c>
      <c r="C6" s="2" t="s">
        <v>13</v>
      </c>
      <c r="D6" s="5" t="s">
        <v>18</v>
      </c>
      <c r="E6" s="4">
        <v>1725</v>
      </c>
      <c r="F6" s="10">
        <v>659.67</v>
      </c>
      <c r="G6" s="11">
        <f t="shared" si="0"/>
        <v>1137930.75</v>
      </c>
      <c r="H6" s="23"/>
      <c r="I6" s="24" t="s">
        <v>47</v>
      </c>
      <c r="J6" s="23"/>
      <c r="K6" s="23"/>
      <c r="L6" s="24" t="s">
        <v>42</v>
      </c>
      <c r="M6" s="23"/>
      <c r="N6" s="23"/>
      <c r="O6" s="23"/>
      <c r="P6" s="26" t="s">
        <v>40</v>
      </c>
      <c r="Q6" s="24" t="s">
        <v>41</v>
      </c>
      <c r="R6" s="23"/>
      <c r="S6" s="24" t="s">
        <v>46</v>
      </c>
      <c r="T6" s="23"/>
      <c r="U6" s="24" t="s">
        <v>43</v>
      </c>
      <c r="V6" s="25" t="s">
        <v>39</v>
      </c>
    </row>
    <row r="7" spans="1:22" ht="153" x14ac:dyDescent="0.25">
      <c r="A7" s="5">
        <v>6</v>
      </c>
      <c r="B7" s="2" t="s">
        <v>22</v>
      </c>
      <c r="C7" s="2" t="s">
        <v>22</v>
      </c>
      <c r="D7" s="5" t="s">
        <v>18</v>
      </c>
      <c r="E7" s="4">
        <v>50</v>
      </c>
      <c r="F7" s="10">
        <v>6300</v>
      </c>
      <c r="G7" s="11">
        <f t="shared" si="0"/>
        <v>315000</v>
      </c>
      <c r="H7" s="26" t="s">
        <v>62</v>
      </c>
      <c r="I7" s="23"/>
      <c r="J7" s="24" t="s">
        <v>50</v>
      </c>
      <c r="K7" s="23"/>
      <c r="L7" s="23"/>
      <c r="M7" s="23"/>
      <c r="N7" s="24" t="s">
        <v>54</v>
      </c>
      <c r="O7" s="24" t="s">
        <v>55</v>
      </c>
      <c r="P7" s="24"/>
      <c r="Q7" s="23"/>
      <c r="R7" s="23"/>
      <c r="S7" s="24" t="s">
        <v>45</v>
      </c>
      <c r="T7" s="23"/>
      <c r="U7" s="23"/>
      <c r="V7" s="20" t="s">
        <v>23</v>
      </c>
    </row>
    <row r="8" spans="1:22" ht="89.25" x14ac:dyDescent="0.25">
      <c r="A8" s="4">
        <v>7</v>
      </c>
      <c r="B8" s="2" t="s">
        <v>14</v>
      </c>
      <c r="C8" s="2" t="s">
        <v>15</v>
      </c>
      <c r="D8" s="5" t="s">
        <v>18</v>
      </c>
      <c r="E8" s="4">
        <v>600</v>
      </c>
      <c r="F8" s="11">
        <v>420</v>
      </c>
      <c r="G8" s="11">
        <f t="shared" si="0"/>
        <v>252000</v>
      </c>
      <c r="H8" s="23"/>
      <c r="I8" s="23"/>
      <c r="J8" s="23"/>
      <c r="K8" s="23"/>
      <c r="L8" s="23"/>
      <c r="M8" s="26" t="s">
        <v>61</v>
      </c>
      <c r="N8" s="23"/>
      <c r="O8" s="23"/>
      <c r="P8" s="23"/>
      <c r="Q8" s="23"/>
      <c r="R8" s="23"/>
      <c r="S8" s="23"/>
      <c r="T8" s="23"/>
      <c r="U8" s="23"/>
      <c r="V8" s="20" t="s">
        <v>26</v>
      </c>
    </row>
    <row r="9" spans="1:22" x14ac:dyDescent="0.25">
      <c r="G9" s="13">
        <f>SUM(G2:G8)</f>
        <v>2753509.25</v>
      </c>
    </row>
  </sheetData>
  <pageMargins left="0.7" right="0.7" top="0.75" bottom="0.75" header="0.3" footer="0.3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17" sqref="E17"/>
    </sheetView>
  </sheetViews>
  <sheetFormatPr defaultRowHeight="15" x14ac:dyDescent="0.25"/>
  <cols>
    <col min="1" max="1" width="2" bestFit="1" customWidth="1"/>
    <col min="3" max="3" width="10.7109375" style="1" customWidth="1"/>
    <col min="4" max="4" width="8" style="1" customWidth="1"/>
    <col min="5" max="5" width="9.140625" style="1"/>
  </cols>
  <sheetData>
    <row r="1" spans="1:5" ht="84" x14ac:dyDescent="0.25">
      <c r="C1" s="19" t="s">
        <v>36</v>
      </c>
      <c r="D1" s="19" t="s">
        <v>37</v>
      </c>
      <c r="E1" s="19" t="s">
        <v>38</v>
      </c>
    </row>
    <row r="2" spans="1:5" x14ac:dyDescent="0.25">
      <c r="C2" s="5"/>
      <c r="D2" s="5"/>
      <c r="E2" s="5"/>
    </row>
    <row r="3" spans="1:5" x14ac:dyDescent="0.25">
      <c r="C3" s="5"/>
      <c r="D3" s="5"/>
      <c r="E3" s="5"/>
    </row>
    <row r="4" spans="1:5" ht="102" x14ac:dyDescent="0.25">
      <c r="A4" s="4">
        <v>5</v>
      </c>
      <c r="B4" s="2" t="s">
        <v>12</v>
      </c>
      <c r="C4" s="5">
        <v>650</v>
      </c>
      <c r="D4" s="5">
        <v>586</v>
      </c>
      <c r="E4" s="5">
        <v>640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123</cp:lastModifiedBy>
  <cp:lastPrinted>2022-09-27T06:43:43Z</cp:lastPrinted>
  <dcterms:created xsi:type="dcterms:W3CDTF">2021-04-27T10:45:50Z</dcterms:created>
  <dcterms:modified xsi:type="dcterms:W3CDTF">2022-09-27T09:48:36Z</dcterms:modified>
</cp:coreProperties>
</file>