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" sheetId="1" r:id="rId1"/>
  </sheets>
  <calcPr calcId="124519"/>
</workbook>
</file>

<file path=xl/calcChain.xml><?xml version="1.0" encoding="utf-8"?>
<calcChain xmlns="http://schemas.openxmlformats.org/spreadsheetml/2006/main">
  <c r="G20" i="1"/>
  <c r="G4"/>
  <c r="G5"/>
  <c r="G6"/>
  <c r="G7"/>
  <c r="G8"/>
  <c r="G9"/>
  <c r="G10"/>
  <c r="G11"/>
  <c r="G12"/>
  <c r="G13"/>
  <c r="G14"/>
  <c r="G15"/>
  <c r="G16"/>
  <c r="G17"/>
  <c r="G18"/>
  <c r="G19"/>
  <c r="G3"/>
</calcChain>
</file>

<file path=xl/sharedStrings.xml><?xml version="1.0" encoding="utf-8"?>
<sst xmlns="http://schemas.openxmlformats.org/spreadsheetml/2006/main" count="79" uniqueCount="50">
  <si>
    <t>№</t>
  </si>
  <si>
    <t xml:space="preserve">Наименование </t>
  </si>
  <si>
    <t xml:space="preserve">Характеристика </t>
  </si>
  <si>
    <t xml:space="preserve">Количество </t>
  </si>
  <si>
    <t xml:space="preserve">Цена </t>
  </si>
  <si>
    <t>Сумма</t>
  </si>
  <si>
    <t>Ед.изм</t>
  </si>
  <si>
    <t>ампула</t>
  </si>
  <si>
    <t>Лекарственные средства</t>
  </si>
  <si>
    <t>флакон</t>
  </si>
  <si>
    <t>Натрия оксибат</t>
  </si>
  <si>
    <t>таблетка</t>
  </si>
  <si>
    <t>Миконазол</t>
  </si>
  <si>
    <t xml:space="preserve">оральная гель 2%, 20 гр </t>
  </si>
  <si>
    <t>туба</t>
  </si>
  <si>
    <t>Симетикон</t>
  </si>
  <si>
    <t>Капли для приема внутрь
 (эмульсия), 30 мл</t>
  </si>
  <si>
    <t>Домперидон</t>
  </si>
  <si>
    <t>капли для приема внутрь</t>
  </si>
  <si>
    <t>Тиамин</t>
  </si>
  <si>
    <t>раствор для инъекций 5 % 1 мл</t>
  </si>
  <si>
    <t>Токоферол</t>
  </si>
  <si>
    <t>капсула 200 мг</t>
  </si>
  <si>
    <t>капсула</t>
  </si>
  <si>
    <t>Фолиевая кислота</t>
  </si>
  <si>
    <t>таблетки 1 мг,</t>
  </si>
  <si>
    <t>Дигоксин</t>
  </si>
  <si>
    <t xml:space="preserve">раствор для инъекций 0.0025% по 1мл </t>
  </si>
  <si>
    <t>Цефтриаксон</t>
  </si>
  <si>
    <t>порошок для приготовления раствора для инъекций 250 мг</t>
  </si>
  <si>
    <t>Кетопрофен</t>
  </si>
  <si>
    <t xml:space="preserve">гель для наружного применения 2,5% 30 г </t>
  </si>
  <si>
    <t>раствор для инъекций 200 мг/мл по 10 мл</t>
  </si>
  <si>
    <t>Тетрациклин</t>
  </si>
  <si>
    <t>мазь глазная 1 % 10 г</t>
  </si>
  <si>
    <t>Тобрамицин</t>
  </si>
  <si>
    <t xml:space="preserve">Глазные капли 0,3 % 5 мл </t>
  </si>
  <si>
    <t>Дексаметазон, тобрамицин</t>
  </si>
  <si>
    <t>мазь глазная 0,3 % 3,5 г</t>
  </si>
  <si>
    <t>Тропикамид</t>
  </si>
  <si>
    <t>капли глазные 0,5 % 10 мл</t>
  </si>
  <si>
    <t>Ксилометазолин</t>
  </si>
  <si>
    <t>Назальные капли, 0.05 %, 10 мл</t>
  </si>
  <si>
    <t>фл</t>
  </si>
  <si>
    <t>Назальные капли, 0.1 %, 10 мл</t>
  </si>
  <si>
    <t>Фенобарбитал</t>
  </si>
  <si>
    <t>Таблетки, 100 мг</t>
  </si>
  <si>
    <t>-</t>
  </si>
  <si>
    <t>Победитель</t>
  </si>
  <si>
    <t xml:space="preserve"> Закуп признан несостоявшимся на основании п.112 (абзац 3) Правил 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</si>
</sst>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\ _₽_-;\-* #,##0.0\ _₽_-;_-* &quot;-&quot;??\ _₽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5" fontId="7" fillId="2" borderId="0" xfId="1" applyNumberFormat="1" applyFont="1" applyFill="1" applyAlignment="1">
      <alignment horizontal="center" vertical="center"/>
    </xf>
    <xf numFmtId="43" fontId="7" fillId="2" borderId="0" xfId="1" applyFont="1" applyFill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165" fontId="7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</cellXfs>
  <cellStyles count="4">
    <cellStyle name="Обычный" xfId="0" builtinId="0"/>
    <cellStyle name="Обычный 2" xfId="2"/>
    <cellStyle name="Финансовый" xfId="1" builtinId="3"/>
    <cellStyle name="Финансовый 6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pane ySplit="2" topLeftCell="A3" activePane="bottomLeft" state="frozen"/>
      <selection pane="bottomLeft" activeCell="C8" sqref="C8"/>
    </sheetView>
  </sheetViews>
  <sheetFormatPr defaultRowHeight="18" customHeight="1"/>
  <cols>
    <col min="1" max="1" width="5.5703125" style="7" customWidth="1"/>
    <col min="2" max="2" width="21.85546875" style="7" customWidth="1"/>
    <col min="3" max="3" width="63.5703125" style="7" customWidth="1"/>
    <col min="4" max="4" width="12.5703125" style="7" bestFit="1" customWidth="1"/>
    <col min="5" max="5" width="12.7109375" style="8" customWidth="1"/>
    <col min="6" max="6" width="14.140625" style="7" customWidth="1"/>
    <col min="7" max="7" width="16" style="9" customWidth="1"/>
    <col min="8" max="8" width="16.42578125" style="7" customWidth="1"/>
    <col min="9" max="9" width="24.5703125" style="7" customWidth="1"/>
    <col min="10" max="16384" width="9.140625" style="7"/>
  </cols>
  <sheetData>
    <row r="1" spans="1:9" ht="18" customHeight="1">
      <c r="A1" s="22" t="s">
        <v>8</v>
      </c>
      <c r="B1" s="23"/>
      <c r="C1" s="23"/>
      <c r="D1" s="23"/>
      <c r="E1" s="23"/>
      <c r="F1" s="23"/>
      <c r="G1" s="23"/>
      <c r="H1" s="23"/>
      <c r="I1" s="23"/>
    </row>
    <row r="2" spans="1:9" ht="18" customHeight="1">
      <c r="A2" s="1" t="s">
        <v>0</v>
      </c>
      <c r="B2" s="1" t="s">
        <v>1</v>
      </c>
      <c r="C2" s="1" t="s">
        <v>2</v>
      </c>
      <c r="D2" s="1" t="s">
        <v>6</v>
      </c>
      <c r="E2" s="6" t="s">
        <v>3</v>
      </c>
      <c r="F2" s="1" t="s">
        <v>4</v>
      </c>
      <c r="G2" s="2" t="s">
        <v>5</v>
      </c>
      <c r="H2" s="3" t="s">
        <v>47</v>
      </c>
      <c r="I2" s="1" t="s">
        <v>48</v>
      </c>
    </row>
    <row r="3" spans="1:9" ht="18" customHeight="1">
      <c r="A3" s="12">
        <v>1</v>
      </c>
      <c r="B3" s="17" t="s">
        <v>12</v>
      </c>
      <c r="C3" s="3" t="s">
        <v>13</v>
      </c>
      <c r="D3" s="13" t="s">
        <v>14</v>
      </c>
      <c r="E3" s="3">
        <v>20</v>
      </c>
      <c r="F3" s="4">
        <v>1252.32</v>
      </c>
      <c r="G3" s="14">
        <f>E3*F3</f>
        <v>25046.399999999998</v>
      </c>
      <c r="H3" s="3" t="s">
        <v>47</v>
      </c>
      <c r="I3" s="19" t="s">
        <v>49</v>
      </c>
    </row>
    <row r="4" spans="1:9" ht="18" customHeight="1">
      <c r="A4" s="12">
        <v>2</v>
      </c>
      <c r="B4" s="13" t="s">
        <v>15</v>
      </c>
      <c r="C4" s="3" t="s">
        <v>16</v>
      </c>
      <c r="D4" s="15" t="s">
        <v>9</v>
      </c>
      <c r="E4" s="3">
        <v>100</v>
      </c>
      <c r="F4" s="4">
        <v>1420.68</v>
      </c>
      <c r="G4" s="14">
        <f t="shared" ref="G4:G19" si="0">E4*F4</f>
        <v>142068</v>
      </c>
      <c r="H4" s="3" t="s">
        <v>47</v>
      </c>
      <c r="I4" s="20"/>
    </row>
    <row r="5" spans="1:9" ht="18" customHeight="1">
      <c r="A5" s="12">
        <v>3</v>
      </c>
      <c r="B5" s="13" t="s">
        <v>17</v>
      </c>
      <c r="C5" s="3" t="s">
        <v>18</v>
      </c>
      <c r="D5" s="15" t="s">
        <v>9</v>
      </c>
      <c r="E5" s="3">
        <v>20</v>
      </c>
      <c r="F5" s="4">
        <v>1740.73</v>
      </c>
      <c r="G5" s="14">
        <f t="shared" si="0"/>
        <v>34814.6</v>
      </c>
      <c r="H5" s="3" t="s">
        <v>47</v>
      </c>
      <c r="I5" s="20"/>
    </row>
    <row r="6" spans="1:9" ht="18" customHeight="1">
      <c r="A6" s="12">
        <v>4</v>
      </c>
      <c r="B6" s="16" t="s">
        <v>19</v>
      </c>
      <c r="C6" s="13" t="s">
        <v>20</v>
      </c>
      <c r="D6" s="16" t="s">
        <v>7</v>
      </c>
      <c r="E6" s="12">
        <v>400</v>
      </c>
      <c r="F6" s="16">
        <v>10.98</v>
      </c>
      <c r="G6" s="14">
        <f t="shared" si="0"/>
        <v>4392</v>
      </c>
      <c r="H6" s="3" t="s">
        <v>47</v>
      </c>
      <c r="I6" s="20"/>
    </row>
    <row r="7" spans="1:9" ht="18" customHeight="1">
      <c r="A7" s="12">
        <v>5</v>
      </c>
      <c r="B7" s="16" t="s">
        <v>21</v>
      </c>
      <c r="C7" s="13" t="s">
        <v>22</v>
      </c>
      <c r="D7" s="16" t="s">
        <v>23</v>
      </c>
      <c r="E7" s="12">
        <v>1000</v>
      </c>
      <c r="F7" s="16">
        <v>11.5</v>
      </c>
      <c r="G7" s="14">
        <f t="shared" si="0"/>
        <v>11500</v>
      </c>
      <c r="H7" s="3" t="s">
        <v>47</v>
      </c>
      <c r="I7" s="20"/>
    </row>
    <row r="8" spans="1:9" ht="18" customHeight="1">
      <c r="A8" s="12">
        <v>6</v>
      </c>
      <c r="B8" s="17" t="s">
        <v>24</v>
      </c>
      <c r="C8" s="3" t="s">
        <v>25</v>
      </c>
      <c r="D8" s="15" t="s">
        <v>11</v>
      </c>
      <c r="E8" s="3">
        <v>200</v>
      </c>
      <c r="F8" s="4">
        <v>2.54</v>
      </c>
      <c r="G8" s="14">
        <f t="shared" si="0"/>
        <v>508</v>
      </c>
      <c r="H8" s="3" t="s">
        <v>47</v>
      </c>
      <c r="I8" s="20"/>
    </row>
    <row r="9" spans="1:9" ht="18" customHeight="1">
      <c r="A9" s="12">
        <v>7</v>
      </c>
      <c r="B9" s="13" t="s">
        <v>26</v>
      </c>
      <c r="C9" s="3" t="s">
        <v>27</v>
      </c>
      <c r="D9" s="15" t="s">
        <v>7</v>
      </c>
      <c r="E9" s="3">
        <v>20</v>
      </c>
      <c r="F9" s="4">
        <v>24.4</v>
      </c>
      <c r="G9" s="14">
        <f t="shared" si="0"/>
        <v>488</v>
      </c>
      <c r="H9" s="3" t="s">
        <v>47</v>
      </c>
      <c r="I9" s="20"/>
    </row>
    <row r="10" spans="1:9" ht="18" customHeight="1">
      <c r="A10" s="12">
        <v>8</v>
      </c>
      <c r="B10" s="13" t="s">
        <v>28</v>
      </c>
      <c r="C10" s="3" t="s">
        <v>29</v>
      </c>
      <c r="D10" s="15" t="s">
        <v>9</v>
      </c>
      <c r="E10" s="3">
        <v>1000</v>
      </c>
      <c r="F10" s="4">
        <v>181.75</v>
      </c>
      <c r="G10" s="14">
        <f t="shared" si="0"/>
        <v>181750</v>
      </c>
      <c r="H10" s="3" t="s">
        <v>47</v>
      </c>
      <c r="I10" s="20"/>
    </row>
    <row r="11" spans="1:9" ht="18" customHeight="1">
      <c r="A11" s="12">
        <v>9</v>
      </c>
      <c r="B11" s="3" t="s">
        <v>30</v>
      </c>
      <c r="C11" s="13" t="s">
        <v>31</v>
      </c>
      <c r="D11" s="15" t="s">
        <v>14</v>
      </c>
      <c r="E11" s="3">
        <v>10</v>
      </c>
      <c r="F11" s="4">
        <v>530.20000000000005</v>
      </c>
      <c r="G11" s="14">
        <f t="shared" si="0"/>
        <v>5302</v>
      </c>
      <c r="H11" s="3" t="s">
        <v>47</v>
      </c>
      <c r="I11" s="20"/>
    </row>
    <row r="12" spans="1:9" ht="18" customHeight="1">
      <c r="A12" s="12">
        <v>10</v>
      </c>
      <c r="B12" s="17" t="s">
        <v>10</v>
      </c>
      <c r="C12" s="3" t="s">
        <v>32</v>
      </c>
      <c r="D12" s="15" t="s">
        <v>7</v>
      </c>
      <c r="E12" s="3">
        <v>700</v>
      </c>
      <c r="F12" s="4">
        <v>164.44</v>
      </c>
      <c r="G12" s="14">
        <f t="shared" si="0"/>
        <v>115108</v>
      </c>
      <c r="H12" s="3" t="s">
        <v>47</v>
      </c>
      <c r="I12" s="20"/>
    </row>
    <row r="13" spans="1:9" ht="18" customHeight="1">
      <c r="A13" s="12">
        <v>11</v>
      </c>
      <c r="B13" s="13" t="s">
        <v>33</v>
      </c>
      <c r="C13" s="13" t="s">
        <v>34</v>
      </c>
      <c r="D13" s="15" t="s">
        <v>14</v>
      </c>
      <c r="E13" s="3">
        <v>10</v>
      </c>
      <c r="F13" s="4">
        <v>477.92</v>
      </c>
      <c r="G13" s="14">
        <f t="shared" si="0"/>
        <v>4779.2</v>
      </c>
      <c r="H13" s="3" t="s">
        <v>47</v>
      </c>
      <c r="I13" s="20"/>
    </row>
    <row r="14" spans="1:9" ht="18" customHeight="1">
      <c r="A14" s="12">
        <v>12</v>
      </c>
      <c r="B14" s="13" t="s">
        <v>35</v>
      </c>
      <c r="C14" s="3" t="s">
        <v>36</v>
      </c>
      <c r="D14" s="15" t="s">
        <v>9</v>
      </c>
      <c r="E14" s="3">
        <v>40</v>
      </c>
      <c r="F14" s="4">
        <v>554.55999999999995</v>
      </c>
      <c r="G14" s="14">
        <f t="shared" si="0"/>
        <v>22182.399999999998</v>
      </c>
      <c r="H14" s="3" t="s">
        <v>47</v>
      </c>
      <c r="I14" s="20"/>
    </row>
    <row r="15" spans="1:9" ht="18" customHeight="1">
      <c r="A15" s="12">
        <v>13</v>
      </c>
      <c r="B15" s="16" t="s">
        <v>37</v>
      </c>
      <c r="C15" s="13" t="s">
        <v>38</v>
      </c>
      <c r="D15" s="16" t="s">
        <v>14</v>
      </c>
      <c r="E15" s="3">
        <v>10</v>
      </c>
      <c r="F15" s="4">
        <v>934.2</v>
      </c>
      <c r="G15" s="14">
        <f t="shared" si="0"/>
        <v>9342</v>
      </c>
      <c r="H15" s="3" t="s">
        <v>47</v>
      </c>
      <c r="I15" s="20"/>
    </row>
    <row r="16" spans="1:9" ht="18" customHeight="1">
      <c r="A16" s="12">
        <v>14</v>
      </c>
      <c r="B16" s="16" t="s">
        <v>39</v>
      </c>
      <c r="C16" s="13" t="s">
        <v>40</v>
      </c>
      <c r="D16" s="16" t="s">
        <v>9</v>
      </c>
      <c r="E16" s="3">
        <v>150</v>
      </c>
      <c r="F16" s="4">
        <v>433.93</v>
      </c>
      <c r="G16" s="14">
        <f t="shared" si="0"/>
        <v>65089.5</v>
      </c>
      <c r="H16" s="3" t="s">
        <v>47</v>
      </c>
      <c r="I16" s="20"/>
    </row>
    <row r="17" spans="1:9" ht="18" customHeight="1">
      <c r="A17" s="12">
        <v>15</v>
      </c>
      <c r="B17" s="5" t="s">
        <v>41</v>
      </c>
      <c r="C17" s="18" t="s">
        <v>42</v>
      </c>
      <c r="D17" s="5" t="s">
        <v>43</v>
      </c>
      <c r="E17" s="3">
        <v>100</v>
      </c>
      <c r="F17" s="5">
        <v>274.22000000000003</v>
      </c>
      <c r="G17" s="14">
        <f t="shared" si="0"/>
        <v>27422.000000000004</v>
      </c>
      <c r="H17" s="3" t="s">
        <v>47</v>
      </c>
      <c r="I17" s="20"/>
    </row>
    <row r="18" spans="1:9" ht="18" customHeight="1">
      <c r="A18" s="12">
        <v>16</v>
      </c>
      <c r="B18" s="5" t="s">
        <v>41</v>
      </c>
      <c r="C18" s="18" t="s">
        <v>44</v>
      </c>
      <c r="D18" s="5" t="s">
        <v>43</v>
      </c>
      <c r="E18" s="3">
        <v>50</v>
      </c>
      <c r="F18" s="5">
        <v>190.69</v>
      </c>
      <c r="G18" s="14">
        <f t="shared" si="0"/>
        <v>9534.5</v>
      </c>
      <c r="H18" s="3" t="s">
        <v>47</v>
      </c>
      <c r="I18" s="20"/>
    </row>
    <row r="19" spans="1:9" ht="18" customHeight="1">
      <c r="A19" s="12">
        <v>17</v>
      </c>
      <c r="B19" s="5" t="s">
        <v>45</v>
      </c>
      <c r="C19" s="18" t="s">
        <v>46</v>
      </c>
      <c r="D19" s="5" t="s">
        <v>11</v>
      </c>
      <c r="E19" s="11">
        <v>20</v>
      </c>
      <c r="F19" s="5">
        <v>14.93</v>
      </c>
      <c r="G19" s="14">
        <f t="shared" si="0"/>
        <v>298.60000000000002</v>
      </c>
      <c r="H19" s="3" t="s">
        <v>47</v>
      </c>
      <c r="I19" s="21"/>
    </row>
    <row r="20" spans="1:9" ht="18" customHeight="1">
      <c r="G20" s="10">
        <f>SUM(G3:G19)</f>
        <v>659625.19999999995</v>
      </c>
    </row>
  </sheetData>
  <mergeCells count="2">
    <mergeCell ref="A1:I1"/>
    <mergeCell ref="I3:I19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2021-05-06T11:11:56Z</dcterms:modified>
</cp:coreProperties>
</file>