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75" windowWidth="20115" windowHeight="6735"/>
  </bookViews>
  <sheets>
    <sheet name="ценовое" sheetId="5" r:id="rId1"/>
  </sheets>
  <definedNames>
    <definedName name="_xlnm.Print_Area" localSheetId="0">ценовое!$A$1:$G$24</definedName>
  </definedNames>
  <calcPr calcId="124519"/>
</workbook>
</file>

<file path=xl/calcChain.xml><?xml version="1.0" encoding="utf-8"?>
<calcChain xmlns="http://schemas.openxmlformats.org/spreadsheetml/2006/main">
  <c r="G20" i="5"/>
  <c r="G19"/>
  <c r="G18"/>
  <c r="G17"/>
  <c r="G16"/>
  <c r="G13"/>
  <c r="G12"/>
  <c r="G11"/>
  <c r="G10"/>
  <c r="G15"/>
  <c r="G14"/>
  <c r="G7"/>
  <c r="G8"/>
  <c r="G9"/>
  <c r="G6"/>
  <c r="G21" l="1"/>
</calcChain>
</file>

<file path=xl/sharedStrings.xml><?xml version="1.0" encoding="utf-8"?>
<sst xmlns="http://schemas.openxmlformats.org/spreadsheetml/2006/main" count="52" uniqueCount="41">
  <si>
    <t>№пп</t>
  </si>
  <si>
    <t xml:space="preserve">Наименование </t>
  </si>
  <si>
    <t>Цена, тенге</t>
  </si>
  <si>
    <t>ВЭБ</t>
  </si>
  <si>
    <t>набор</t>
  </si>
  <si>
    <t>шт.</t>
  </si>
  <si>
    <t xml:space="preserve">Проба НК. </t>
  </si>
  <si>
    <t>Характеристика</t>
  </si>
  <si>
    <t>Набор реагентов для выявления ДНК вируса гепатита В (HBV) методом полимеразной цепной реакции (ПЦР), Flach 0,5. Формат пробирок 0,5 мл. Набор 100 тестов. Чувствительность -200 копий на 1,0 мл плазмы, 99,8 %, специфичность -100 %.</t>
  </si>
  <si>
    <t>Набор реагентов для выявления ДНК вируса Эпштейн - Барр методом полимеразной цепной реакции, в режиме Flash. Формат пробирок 0,5 мл. Набор 100 тестов. Аналитические характеристики: аналитическая чувствительность 600 копий/мл</t>
  </si>
  <si>
    <t>Набор реагентов для выявления ДНК Вируса ветряной оспы  методом полимеразной цепной реакции (VZV) , в режиме Flash. Формат пробирок 0,5 мл. Набор 50 тестов. Аналитические характеристики: аналитическая чувствительность 600 копий/мл</t>
  </si>
  <si>
    <t>Комплект реагентов для выделения нуклеиновых кислот. Исследуемый материал: плазма крови, соскобы эпит. клеток, мокрота, моча и др. Методики выделения ДНК: на основе преципитации. Набор должен быть совместим с наборами для амплификации в формате FLASH. Состав: лизирующий раствор - 30 мл (1флакон); реагент для преципитации – 40 мл (1 флакон); промывочный раствор №1 -50 мл (1флакон); промывочный раствор №2 -30 мл (1 флакон); буфер для растворения - по 1,25 мл ( 4 пробирки); отрицательный контрольный образец («К-»)-по 1,5 мл (2 пробирки); внутренний контрольный образец (РНК-ВК) -1,0 мл (1 пробирка); внутренний контрольный образец (ДНК-ВК) -1,0 мл (1 пробирка). Набор 100 тестов. Пробоподготовка для наборов производства ДНК-Технология</t>
  </si>
  <si>
    <t>Количество</t>
  </si>
  <si>
    <t>Прокальцитонин</t>
  </si>
  <si>
    <t>Сумма, тг</t>
  </si>
  <si>
    <t xml:space="preserve">Набор реагентов для иммуноферментного определения концентрации прокальцитонина в сыворотке (плазме )крови </t>
  </si>
  <si>
    <t xml:space="preserve">Тип: стерильный, одноразовый
Предназначение: для приготовления, исследования и хранения препаратов при проведении иммуногистохимических и цитологических исследований;
Возможность работы с формалин фиксированными, замороженными тканевыми срезами и цитологическими препаратами: наличие;
Нанесенный постоянный положительный электрический заряд , электростатически притягивающий препараты и образующий ковалентные связи между препаратом и стеклом: наличие;
Необходимость использования специальных адгезивов и белковых покрытий при работе с тканевыми срезами и цитологическими образцами: отсутствует;
Класс прозрачности стекла: «Экстра»;
Состав сырья: диоксид кремния: не более 72,2%; оксид натрия: не более 14,3%; оксид калия: около 1,2%; оксид кальция: до 6,4%; оксид магния: от 4,3%; оксид алюминия: не более 1,2%; оксид железа: не менее 0,03%; триоксид серы: до 0,3%.
Высокие оптические свойства и однородность: наличие;
Высокая устойчивость к температурному воздействию и влиянию агрессивных химических веществ и ферментов: наличие;
Поле для записи белого крашеного цвета, нанесенное с одной стороны стекла: наличие; 
Шлифованная кромка 90°: наличие;
Ширина стекла, мм.: не более 25; 
Длина стекла, мм.: не более 75;
Толщина стекла, мм.: не более 1; 
Упаковка - пластиковый контейнер: соответствие; 
Количество в упаковке, шт.: не менее 72
</t>
  </si>
  <si>
    <t>Стекла предметные Superfrost Plus</t>
  </si>
  <si>
    <t>Глюкоза</t>
  </si>
  <si>
    <t>Тест-полосы для определения глюкозы 30 полос Reflotron-Glucose</t>
  </si>
  <si>
    <t xml:space="preserve">Билирубин </t>
  </si>
  <si>
    <t>Тест-полосы для определения билирубина 30 полос Reflotron-Bilirubin</t>
  </si>
  <si>
    <t>Контрольные чек-полоски</t>
  </si>
  <si>
    <t>Контрольные полоски Reflotron Clean + Check</t>
  </si>
  <si>
    <t>Термобумага для принтера Рефлотрон</t>
  </si>
  <si>
    <t>Варицелла зостер</t>
  </si>
  <si>
    <t>Гепатит В</t>
  </si>
  <si>
    <t>Антибактериальный раствор для полоскания полости рта, предназначен для профилактики и лечения пародонтита и гингивита, для восстановления после воспалительных процессов в полости рта, при ограниченных возможностях гигиены полости рта, для поддерживающего лечения MRSA-метициллин-устойчивых штаммов золотистого стафилококка, до и после пародонтального и ротового хирургических вмешательств, при заболеваниях, которые ведут к разрастанию грибков в полости рта(напр. у пациентов с иммунодефицитом или в окологии), в детской онкологии, в процессе лучевой терапии, для пациентов с болезнями дыхательных путей. Объем 250 мл</t>
  </si>
  <si>
    <t>Термобумага для рефлотрона</t>
  </si>
  <si>
    <t>Средство дезинфицирующее (для полости рта)</t>
  </si>
  <si>
    <t>уп</t>
  </si>
  <si>
    <t>Тест-картридж</t>
  </si>
  <si>
    <t>шт</t>
  </si>
  <si>
    <t>Педиатрическая одноступенч венозная канюля  с измененяемым углом сгибания 18Fr</t>
  </si>
  <si>
    <t>Канюли имеют сохраняющий форму, цельнолитой устойчивый к перегибам, армированный корпус с коническим наконечником с множественными отверстиями, что облегчает введение канюли. Конструкция позволяет придать канюле желательную форму и положение. Обеспечивает более высокие скорости потока при минимальной разнице давлений. Маркеры глубины введения обеспечивают оптимальное положение канюли. 38,1см длина.Коннектор 1/4(0.64см)18 FR</t>
  </si>
  <si>
    <t>катетер для дренажа левого желудочка 13 Fr</t>
  </si>
  <si>
    <t>Катетер для дренажа левого желудочка 10 Fr</t>
  </si>
  <si>
    <t>Тест-картридж для определения свертываемости крови. Малого, среднего, высокого содержания гепарина (для Автоматический таймер свертываемости крови АСТ),  50 шт в упаковке.</t>
  </si>
  <si>
    <t>Левожелудочковые дренажи используются для прямого и непрямого дренирования левого желудочка и имеют перформированный наконечник. Гибкий корпус и гладкоствольный коннектор с льюер-портом 1/4" (0.64 см) 33,0 см длина. 13F (4,3 мм)</t>
  </si>
  <si>
    <t xml:space="preserve">Левожелудочковые дренажи используются для прямого и непрямого дренирования левого желудочка и имеют перформированный наконечник. Гибкий корпус и гладкоствольный коннектор с льюер-портом 1/4" (0.64 см) 33,0 см длина. 10F (3,3 мм) </t>
  </si>
  <si>
    <t>Ед. изм.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</si>
</sst>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 applyFont="0" applyFill="0" applyBorder="0" applyAlignment="0" applyProtection="0"/>
  </cellStyleXfs>
  <cellXfs count="14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64" fontId="10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164" fontId="11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9" fillId="2" borderId="1" xfId="1" applyFont="1" applyFill="1" applyBorder="1" applyAlignment="1">
      <alignment horizontal="left" vertical="center" wrapText="1"/>
    </xf>
  </cellXfs>
  <cellStyles count="10">
    <cellStyle name="Normal_Sheet1 (2)" xfId="2"/>
    <cellStyle name="Обычный" xfId="0" builtinId="0"/>
    <cellStyle name="Обычный 2" xfId="3"/>
    <cellStyle name="Обычный 2 2" xfId="4"/>
    <cellStyle name="Обычный 4" xfId="5"/>
    <cellStyle name="Обычный 4 5" xfId="6"/>
    <cellStyle name="Финансовый" xfId="1" builtinId="3"/>
    <cellStyle name="Финансовый 2" xfId="8"/>
    <cellStyle name="Финансовый 3" xfId="9"/>
    <cellStyle name="Финансовый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21"/>
  <sheetViews>
    <sheetView tabSelected="1" view="pageBreakPreview" zoomScale="84" zoomScaleSheetLayoutView="84" workbookViewId="0">
      <selection activeCell="C15" sqref="C15"/>
    </sheetView>
  </sheetViews>
  <sheetFormatPr defaultRowHeight="15"/>
  <cols>
    <col min="1" max="1" width="4.85546875" style="1" customWidth="1"/>
    <col min="2" max="2" width="20.5703125" style="1" customWidth="1"/>
    <col min="3" max="3" width="92.85546875" style="1" customWidth="1"/>
    <col min="4" max="4" width="8.5703125" style="1" customWidth="1"/>
    <col min="5" max="7" width="16.7109375" style="1" customWidth="1"/>
    <col min="8" max="16384" width="9.140625" style="1"/>
  </cols>
  <sheetData>
    <row r="3" spans="1:7">
      <c r="C3" s="2"/>
    </row>
    <row r="4" spans="1:7" ht="15" customHeight="1">
      <c r="B4" s="3"/>
      <c r="C4" s="4"/>
      <c r="D4" s="3"/>
      <c r="E4" s="3"/>
      <c r="F4" s="3"/>
      <c r="G4" s="3"/>
    </row>
    <row r="5" spans="1:7" ht="30">
      <c r="A5" s="11" t="s">
        <v>0</v>
      </c>
      <c r="B5" s="11" t="s">
        <v>1</v>
      </c>
      <c r="C5" s="11" t="s">
        <v>7</v>
      </c>
      <c r="D5" s="13" t="s">
        <v>40</v>
      </c>
      <c r="E5" s="12" t="s">
        <v>12</v>
      </c>
      <c r="F5" s="11" t="s">
        <v>2</v>
      </c>
      <c r="G5" s="11" t="s">
        <v>14</v>
      </c>
    </row>
    <row r="6" spans="1:7" ht="142.5">
      <c r="A6" s="5">
        <v>1</v>
      </c>
      <c r="B6" s="6" t="s">
        <v>6</v>
      </c>
      <c r="C6" s="6" t="s">
        <v>11</v>
      </c>
      <c r="D6" s="7" t="s">
        <v>5</v>
      </c>
      <c r="E6" s="8">
        <v>1</v>
      </c>
      <c r="F6" s="7">
        <v>43125</v>
      </c>
      <c r="G6" s="7">
        <f>F6*E6</f>
        <v>43125</v>
      </c>
    </row>
    <row r="7" spans="1:7" ht="42.75">
      <c r="A7" s="5">
        <v>2</v>
      </c>
      <c r="B7" s="6" t="s">
        <v>26</v>
      </c>
      <c r="C7" s="6" t="s">
        <v>8</v>
      </c>
      <c r="D7" s="7" t="s">
        <v>5</v>
      </c>
      <c r="E7" s="8">
        <v>1</v>
      </c>
      <c r="F7" s="7">
        <v>81250</v>
      </c>
      <c r="G7" s="7">
        <f t="shared" ref="G7:G15" si="0">F7*E7</f>
        <v>81250</v>
      </c>
    </row>
    <row r="8" spans="1:7" ht="42.75">
      <c r="A8" s="5">
        <v>3</v>
      </c>
      <c r="B8" s="6" t="s">
        <v>3</v>
      </c>
      <c r="C8" s="6" t="s">
        <v>9</v>
      </c>
      <c r="D8" s="7" t="s">
        <v>5</v>
      </c>
      <c r="E8" s="8">
        <v>1</v>
      </c>
      <c r="F8" s="7">
        <v>88125</v>
      </c>
      <c r="G8" s="7">
        <f t="shared" si="0"/>
        <v>88125</v>
      </c>
    </row>
    <row r="9" spans="1:7" ht="42.75">
      <c r="A9" s="5">
        <v>4</v>
      </c>
      <c r="B9" s="6" t="s">
        <v>25</v>
      </c>
      <c r="C9" s="6" t="s">
        <v>10</v>
      </c>
      <c r="D9" s="7" t="s">
        <v>5</v>
      </c>
      <c r="E9" s="8">
        <v>1</v>
      </c>
      <c r="F9" s="7">
        <v>69200</v>
      </c>
      <c r="G9" s="7">
        <f t="shared" si="0"/>
        <v>69200</v>
      </c>
    </row>
    <row r="10" spans="1:7" ht="35.25" customHeight="1">
      <c r="A10" s="5">
        <v>5</v>
      </c>
      <c r="B10" s="6" t="s">
        <v>18</v>
      </c>
      <c r="C10" s="6" t="s">
        <v>19</v>
      </c>
      <c r="D10" s="7" t="s">
        <v>5</v>
      </c>
      <c r="E10" s="8">
        <v>1</v>
      </c>
      <c r="F10" s="7">
        <v>63150</v>
      </c>
      <c r="G10" s="7">
        <f>F10*E10</f>
        <v>63150</v>
      </c>
    </row>
    <row r="11" spans="1:7" ht="35.25" customHeight="1">
      <c r="A11" s="5">
        <v>6</v>
      </c>
      <c r="B11" s="6" t="s">
        <v>20</v>
      </c>
      <c r="C11" s="6" t="s">
        <v>21</v>
      </c>
      <c r="D11" s="7" t="s">
        <v>5</v>
      </c>
      <c r="E11" s="8">
        <v>1</v>
      </c>
      <c r="F11" s="7">
        <v>71625</v>
      </c>
      <c r="G11" s="7">
        <f>F11*E11</f>
        <v>71625</v>
      </c>
    </row>
    <row r="12" spans="1:7" ht="35.25" customHeight="1">
      <c r="A12" s="5">
        <v>7</v>
      </c>
      <c r="B12" s="6" t="s">
        <v>22</v>
      </c>
      <c r="C12" s="6" t="s">
        <v>23</v>
      </c>
      <c r="D12" s="7" t="s">
        <v>5</v>
      </c>
      <c r="E12" s="8">
        <v>1</v>
      </c>
      <c r="F12" s="7">
        <v>31940</v>
      </c>
      <c r="G12" s="7">
        <f>F12*E12</f>
        <v>31940</v>
      </c>
    </row>
    <row r="13" spans="1:7" ht="35.25" customHeight="1">
      <c r="A13" s="5">
        <v>8</v>
      </c>
      <c r="B13" s="6" t="s">
        <v>28</v>
      </c>
      <c r="C13" s="6" t="s">
        <v>24</v>
      </c>
      <c r="D13" s="7" t="s">
        <v>5</v>
      </c>
      <c r="E13" s="8">
        <v>1</v>
      </c>
      <c r="F13" s="7">
        <v>79375</v>
      </c>
      <c r="G13" s="7">
        <f>F13*E13</f>
        <v>79375</v>
      </c>
    </row>
    <row r="14" spans="1:7" ht="35.25" customHeight="1">
      <c r="A14" s="5">
        <v>9</v>
      </c>
      <c r="B14" s="6" t="s">
        <v>13</v>
      </c>
      <c r="C14" s="6" t="s">
        <v>15</v>
      </c>
      <c r="D14" s="7" t="s">
        <v>4</v>
      </c>
      <c r="E14" s="8">
        <v>6</v>
      </c>
      <c r="F14" s="7">
        <v>57000</v>
      </c>
      <c r="G14" s="7">
        <f t="shared" si="0"/>
        <v>342000</v>
      </c>
    </row>
    <row r="15" spans="1:7" ht="366" customHeight="1">
      <c r="A15" s="5">
        <v>10</v>
      </c>
      <c r="B15" s="6" t="s">
        <v>17</v>
      </c>
      <c r="C15" s="9" t="s">
        <v>16</v>
      </c>
      <c r="D15" s="7" t="s">
        <v>5</v>
      </c>
      <c r="E15" s="8">
        <v>1000</v>
      </c>
      <c r="F15" s="7">
        <v>225</v>
      </c>
      <c r="G15" s="7">
        <f t="shared" si="0"/>
        <v>225000</v>
      </c>
    </row>
    <row r="16" spans="1:7" ht="128.25">
      <c r="A16" s="5">
        <v>11</v>
      </c>
      <c r="B16" s="6" t="s">
        <v>29</v>
      </c>
      <c r="C16" s="6" t="s">
        <v>27</v>
      </c>
      <c r="D16" s="7" t="s">
        <v>5</v>
      </c>
      <c r="E16" s="8">
        <v>50</v>
      </c>
      <c r="F16" s="7">
        <v>5125</v>
      </c>
      <c r="G16" s="7">
        <f t="shared" ref="G16" si="1">E16*F16</f>
        <v>256250</v>
      </c>
    </row>
    <row r="17" spans="1:7" ht="42.75">
      <c r="A17" s="5">
        <v>12</v>
      </c>
      <c r="B17" s="6" t="s">
        <v>31</v>
      </c>
      <c r="C17" s="6" t="s">
        <v>37</v>
      </c>
      <c r="D17" s="7" t="s">
        <v>30</v>
      </c>
      <c r="E17" s="8">
        <v>1</v>
      </c>
      <c r="F17" s="7">
        <v>72800</v>
      </c>
      <c r="G17" s="7">
        <f t="shared" ref="G17" si="2">E17*F17</f>
        <v>72800</v>
      </c>
    </row>
    <row r="18" spans="1:7" ht="85.5">
      <c r="A18" s="5">
        <v>13</v>
      </c>
      <c r="B18" s="6" t="s">
        <v>33</v>
      </c>
      <c r="C18" s="6" t="s">
        <v>34</v>
      </c>
      <c r="D18" s="7" t="s">
        <v>32</v>
      </c>
      <c r="E18" s="8">
        <v>10</v>
      </c>
      <c r="F18" s="7">
        <v>17500</v>
      </c>
      <c r="G18" s="7">
        <f t="shared" ref="G18:G20" si="3">E18*F18</f>
        <v>175000</v>
      </c>
    </row>
    <row r="19" spans="1:7" ht="42.75">
      <c r="A19" s="5">
        <v>15</v>
      </c>
      <c r="B19" s="6" t="s">
        <v>35</v>
      </c>
      <c r="C19" s="6" t="s">
        <v>38</v>
      </c>
      <c r="D19" s="7" t="s">
        <v>32</v>
      </c>
      <c r="E19" s="8">
        <v>20</v>
      </c>
      <c r="F19" s="7">
        <v>8500</v>
      </c>
      <c r="G19" s="7">
        <f t="shared" si="3"/>
        <v>170000</v>
      </c>
    </row>
    <row r="20" spans="1:7" ht="42.75">
      <c r="A20" s="5">
        <v>16</v>
      </c>
      <c r="B20" s="6" t="s">
        <v>36</v>
      </c>
      <c r="C20" s="6" t="s">
        <v>39</v>
      </c>
      <c r="D20" s="7" t="s">
        <v>32</v>
      </c>
      <c r="E20" s="8">
        <v>25</v>
      </c>
      <c r="F20" s="7">
        <v>8500</v>
      </c>
      <c r="G20" s="7">
        <f t="shared" si="3"/>
        <v>212500</v>
      </c>
    </row>
    <row r="21" spans="1:7">
      <c r="G21" s="10">
        <f>SUM(G6:G20)</f>
        <v>1981340</v>
      </c>
    </row>
  </sheetData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ценовое</vt:lpstr>
      <vt:lpstr>ценовое!Область_печати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2018-10-23T08:43:00Z</cp:lastPrinted>
  <dcterms:created xsi:type="dcterms:W3CDTF">2015-12-14T07:07:38Z</dcterms:created>
  <dcterms:modified xsi:type="dcterms:W3CDTF">2019-04-19T10:57:44Z</dcterms:modified>
</cp:coreProperties>
</file>