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24240" windowHeight="133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2" i="1" l="1"/>
  <c r="G11" i="1"/>
  <c r="G10" i="1" l="1"/>
  <c r="G8" i="1" l="1"/>
  <c r="G9" i="1"/>
  <c r="G5" i="1" l="1"/>
  <c r="G6" i="1"/>
  <c r="G7" i="1"/>
  <c r="G4" i="1" l="1"/>
  <c r="G13" i="1" s="1"/>
</calcChain>
</file>

<file path=xl/sharedStrings.xml><?xml version="1.0" encoding="utf-8"?>
<sst xmlns="http://schemas.openxmlformats.org/spreadsheetml/2006/main" count="52" uniqueCount="41">
  <si>
    <t xml:space="preserve">Петля ловушка </t>
  </si>
  <si>
    <t>Ловушка представляет собой две проволочные петли, плоскости которых расположены под углом друг к другу, что обеспечивает эффективный захват. Петли имеют разный диаметр, они рентгено-контрастны. Гибкий нитиноловый сердечник обеспечивает высокую прочность при растяжении. ловушка применяется для установки в определенной позиции стентов и имплантантов, плотного захвата катетеров, захвата с последующим удалением инородных частиц (катетеров, имплантантов). Размеры: диаметр 5 мм, 10 мм, 15 мм, 20 мм.</t>
  </si>
  <si>
    <t>Краник запорный</t>
  </si>
  <si>
    <t>Краник трехходовой  обеспечивает одновременную инфузию нескольких препаратов через один венозный доступ. Корпус трехходового краника – поликарбонат. Рукоятка имеет направляющие стрелки. Скорость потока трехходового краника: 525±10% выдерживает давление до 5 бар. Предназначены для соединения со стандартными инфузионными линиями.</t>
  </si>
  <si>
    <t>№ п/п</t>
  </si>
  <si>
    <t>Наименование</t>
  </si>
  <si>
    <t>Характеристика, форма выпуска</t>
  </si>
  <si>
    <t>Ед.изм</t>
  </si>
  <si>
    <t>Коли-чество</t>
  </si>
  <si>
    <t>Цена, тенге</t>
  </si>
  <si>
    <t>Сумма, тенге</t>
  </si>
  <si>
    <t xml:space="preserve">Медицинские изделия
 </t>
  </si>
  <si>
    <t>Всего:</t>
  </si>
  <si>
    <t>шт</t>
  </si>
  <si>
    <t>Хир шовный материал нить</t>
  </si>
  <si>
    <t xml:space="preserve">Нерассасывающийся  хир шовный материал  3\0 (2) 75 см  игла колющая  30мм,40мм </t>
  </si>
  <si>
    <t>крем для наружного применения 30 грамм</t>
  </si>
  <si>
    <t>крем для наружного применения 5 г</t>
  </si>
  <si>
    <t>Лидокаин и Прилокаин</t>
  </si>
  <si>
    <t>Упаковочный материал в рулонах гладкие для паровой и газовой стерилизации с наружными индикаторами отдельно для каждого вида стерилизации. Рулоны голубого цвета, состоят из двух слоев - прозрачной двухслойной (полиэфир/ полиэтилен) пленки и непрозрачного нетканого материала типа "Тайвек", соединенных термошвом. Размер 50мм*200мм</t>
  </si>
  <si>
    <t>уп</t>
  </si>
  <si>
    <t>Антимикробные разрезаемые операционные пленки  34х35</t>
  </si>
  <si>
    <t>Антимикробная стерильная разрезаемая операционная пленка для долгосрочных операций с йодофором, оранжевого цвета, воздухопроницаемые, высокоадгезивные, размером 34смх35см</t>
  </si>
  <si>
    <t>рул</t>
  </si>
  <si>
    <t>для паровой газовой  стерилизации 120х200</t>
  </si>
  <si>
    <t>Гемостатический пластырь  размером M, №8</t>
  </si>
  <si>
    <t>туба</t>
  </si>
  <si>
    <t xml:space="preserve">Пакеты без складкой  </t>
  </si>
  <si>
    <t>саше</t>
  </si>
  <si>
    <t>Стерильный, одноразовый, самоклеющийся, инъекционный пластырь на основе нетканного полотна покрытого гипоаллергенным акриловым клеящим веществом. Прокладка изготовлена из слоистого нетканного целлюлозного полотна, обладает превосходной впитываемостью и предотвращает кровотечение. Гемостатический пластырь (бежевый цвет).  Размером  М -  27 мм х 27 мм, подкладка 13 мм х 13 мм (1 мм толщина).</t>
  </si>
  <si>
    <t>Упаковочный материал в рулонах со складкой для паровой и газовой стерилизации, размером 50мм*200мм</t>
  </si>
  <si>
    <t>ТОО "КФК МЕДСЕРВИС ПЛЮС"</t>
  </si>
  <si>
    <t>ТОО "Аминамед"</t>
  </si>
  <si>
    <t>ТОО "Med Life Sciences" (Мед Лайф Сайнсез)</t>
  </si>
  <si>
    <t>Победитель</t>
  </si>
  <si>
    <t>150,00 Гемостатический пластырь, NICHIBAN Co.Ltd, Япония, РК-ИМН-5№019885</t>
  </si>
  <si>
    <r>
      <rPr>
        <b/>
        <sz val="10"/>
        <color theme="1"/>
        <rFont val="Arial"/>
        <family val="2"/>
        <charset val="204"/>
      </rPr>
      <t xml:space="preserve">11900,00 </t>
    </r>
    <r>
      <rPr>
        <sz val="10"/>
        <color theme="1"/>
        <rFont val="Arial"/>
        <family val="2"/>
        <charset val="204"/>
      </rPr>
      <t>Упаковочный материал в рулонах со складкой для паровой и газовой стерилизации, PMS TIBBI CIHNAZLAR TEKNOLSI SAN.VE TIC.A.S., Турция, РК-ИМН-5№015798</t>
    </r>
  </si>
  <si>
    <t>3800,00 Антимикробные разрезаемые операционные пленки , 3М Healt Care, США,                      РК-ИМН-5№006573</t>
  </si>
  <si>
    <t>1411,00                                                 Ксилокрем, RAFARMA S.A., Греция,                                     РК-ЛС-5№023550</t>
  </si>
  <si>
    <t>600,00              Ксилокрем, RAFARMA S.A., Греция,                                     РК-ЛС-5№023550</t>
  </si>
  <si>
    <r>
      <rPr>
        <b/>
        <sz val="10"/>
        <color rgb="FF000000"/>
        <rFont val="Arial"/>
        <family val="2"/>
        <charset val="204"/>
      </rPr>
      <t xml:space="preserve">118,00 </t>
    </r>
    <r>
      <rPr>
        <sz val="10"/>
        <color rgb="FF000000"/>
        <rFont val="Arial"/>
        <family val="2"/>
        <charset val="204"/>
      </rPr>
      <t xml:space="preserve">                        Краник запорный трехходовой пр-ва Harsoria Healthcare PVT.LTD, Индия, РК-ИМН-5№015076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</si>
</sst>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0\ _р_._-;\-* #,##0.00\ _р_._-;_-* &quot;-&quot;??\ _р_._-;_-@_-"/>
    <numFmt numFmtId="166" formatCode="#,##0.00\ _₽"/>
    <numFmt numFmtId="167" formatCode="_-* #,##0\ _₽_-;\-* #,##0\ _₽_-;_-* &quot;-&quot;??\ _₽_-;_-@_-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RotisSansSerif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2" fillId="0" borderId="0"/>
    <xf numFmtId="43" fontId="1" fillId="0" borderId="0" applyFont="0" applyFill="0" applyBorder="0" applyAlignment="0" applyProtection="0"/>
    <xf numFmtId="0" fontId="7" fillId="0" borderId="0" applyFont="0" applyFill="0" applyBorder="0" applyAlignment="0" applyProtection="0"/>
  </cellStyleXfs>
  <cellXfs count="39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0" xfId="0" applyFont="1"/>
    <xf numFmtId="0" fontId="5" fillId="2" borderId="1" xfId="0" applyFont="1" applyFill="1" applyBorder="1" applyAlignment="1">
      <alignment vertical="top" wrapText="1"/>
    </xf>
    <xf numFmtId="0" fontId="6" fillId="2" borderId="1" xfId="4" applyFont="1" applyFill="1" applyBorder="1" applyAlignment="1" applyProtection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/>
    </xf>
    <xf numFmtId="43" fontId="6" fillId="2" borderId="1" xfId="6" applyFont="1" applyFill="1" applyBorder="1" applyAlignment="1">
      <alignment horizontal="center" vertical="center" wrapText="1"/>
    </xf>
    <xf numFmtId="165" fontId="6" fillId="2" borderId="1" xfId="7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3" fontId="5" fillId="2" borderId="1" xfId="6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3" fontId="9" fillId="2" borderId="1" xfId="6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vertical="top" wrapText="1"/>
    </xf>
    <xf numFmtId="167" fontId="5" fillId="2" borderId="1" xfId="1" applyNumberFormat="1" applyFont="1" applyFill="1" applyBorder="1" applyAlignment="1">
      <alignment horizontal="center" vertical="center" wrapText="1"/>
    </xf>
    <xf numFmtId="43" fontId="6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43" fontId="5" fillId="2" borderId="1" xfId="6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/>
    <xf numFmtId="49" fontId="10" fillId="0" borderId="1" xfId="0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vertical="top" wrapText="1"/>
    </xf>
    <xf numFmtId="0" fontId="6" fillId="2" borderId="1" xfId="4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 applyProtection="1">
      <alignment vertical="top" wrapText="1"/>
    </xf>
    <xf numFmtId="0" fontId="10" fillId="2" borderId="1" xfId="0" applyNumberFormat="1" applyFont="1" applyFill="1" applyBorder="1" applyAlignment="1">
      <alignment vertical="center" wrapText="1"/>
    </xf>
    <xf numFmtId="43" fontId="6" fillId="3" borderId="1" xfId="6" applyFont="1" applyFill="1" applyBorder="1" applyAlignment="1">
      <alignment horizontal="center" vertical="center" wrapText="1"/>
    </xf>
    <xf numFmtId="43" fontId="6" fillId="3" borderId="1" xfId="6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43" fontId="5" fillId="0" borderId="0" xfId="6" applyFont="1" applyAlignment="1">
      <alignment horizontal="center" vertical="center"/>
    </xf>
    <xf numFmtId="43" fontId="5" fillId="3" borderId="1" xfId="6" applyFont="1" applyFill="1" applyBorder="1" applyAlignment="1">
      <alignment horizontal="center" vertical="center"/>
    </xf>
    <xf numFmtId="43" fontId="5" fillId="4" borderId="1" xfId="6" applyFont="1" applyFill="1" applyBorder="1" applyAlignment="1">
      <alignment horizontal="center" vertical="center" wrapText="1"/>
    </xf>
    <xf numFmtId="43" fontId="0" fillId="0" borderId="0" xfId="6" applyFont="1" applyAlignment="1">
      <alignment horizontal="center" vertical="center"/>
    </xf>
  </cellXfs>
  <cellStyles count="8">
    <cellStyle name="Обычный" xfId="0" builtinId="0"/>
    <cellStyle name="Обычный 2" xfId="2"/>
    <cellStyle name="Обычный 2 2" xfId="5"/>
    <cellStyle name="Обычный 3" xfId="3"/>
    <cellStyle name="Обычный 5" xfId="4"/>
    <cellStyle name="Финансовый" xfId="6" builtinId="3"/>
    <cellStyle name="Финансовый 2" xfId="1"/>
    <cellStyle name="Финансовый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"/>
  <sheetViews>
    <sheetView tabSelected="1" workbookViewId="0">
      <selection activeCell="H5" sqref="H5"/>
    </sheetView>
  </sheetViews>
  <sheetFormatPr defaultRowHeight="15"/>
  <cols>
    <col min="1" max="1" width="5.28515625" customWidth="1"/>
    <col min="2" max="2" width="23.85546875" customWidth="1"/>
    <col min="3" max="3" width="68.5703125" customWidth="1"/>
    <col min="4" max="4" width="8.5703125" customWidth="1"/>
    <col min="5" max="5" width="10.28515625" customWidth="1"/>
    <col min="6" max="6" width="13.28515625" customWidth="1"/>
    <col min="7" max="7" width="17.42578125" customWidth="1"/>
    <col min="8" max="8" width="21.28515625" style="38" customWidth="1"/>
    <col min="9" max="9" width="18" style="38" customWidth="1"/>
    <col min="10" max="10" width="17.5703125" style="38" customWidth="1"/>
    <col min="11" max="11" width="18.42578125" style="38" customWidth="1"/>
  </cols>
  <sheetData>
    <row r="2" spans="1:11" ht="15" customHeight="1">
      <c r="A2" s="34" t="s">
        <v>11</v>
      </c>
      <c r="B2" s="34"/>
      <c r="C2" s="34"/>
      <c r="D2" s="34"/>
      <c r="E2" s="34"/>
      <c r="F2" s="34"/>
      <c r="G2" s="34"/>
      <c r="H2" s="35"/>
      <c r="I2" s="35"/>
      <c r="J2" s="35"/>
      <c r="K2" s="35"/>
    </row>
    <row r="3" spans="1:11" ht="38.25">
      <c r="A3" s="5" t="s">
        <v>4</v>
      </c>
      <c r="B3" s="29" t="s">
        <v>5</v>
      </c>
      <c r="C3" s="29" t="s">
        <v>6</v>
      </c>
      <c r="D3" s="7" t="s">
        <v>7</v>
      </c>
      <c r="E3" s="6" t="s">
        <v>8</v>
      </c>
      <c r="F3" s="8" t="s">
        <v>9</v>
      </c>
      <c r="G3" s="9" t="s">
        <v>10</v>
      </c>
      <c r="H3" s="32" t="s">
        <v>31</v>
      </c>
      <c r="I3" s="32" t="s">
        <v>32</v>
      </c>
      <c r="J3" s="32" t="s">
        <v>33</v>
      </c>
      <c r="K3" s="33" t="s">
        <v>34</v>
      </c>
    </row>
    <row r="4" spans="1:11" ht="102">
      <c r="A4" s="10">
        <v>1</v>
      </c>
      <c r="B4" s="23" t="s">
        <v>0</v>
      </c>
      <c r="C4" s="23" t="s">
        <v>1</v>
      </c>
      <c r="D4" s="10" t="s">
        <v>13</v>
      </c>
      <c r="E4" s="10">
        <v>5</v>
      </c>
      <c r="F4" s="11">
        <v>187000</v>
      </c>
      <c r="G4" s="11">
        <f>E4*F4</f>
        <v>935000</v>
      </c>
      <c r="H4" s="36"/>
      <c r="I4" s="36"/>
      <c r="J4" s="36"/>
      <c r="K4" s="36"/>
    </row>
    <row r="5" spans="1:11" ht="89.25">
      <c r="A5" s="10">
        <v>2</v>
      </c>
      <c r="B5" s="24" t="s">
        <v>2</v>
      </c>
      <c r="C5" s="24" t="s">
        <v>3</v>
      </c>
      <c r="D5" s="10" t="s">
        <v>13</v>
      </c>
      <c r="E5" s="10">
        <v>7500</v>
      </c>
      <c r="F5" s="11">
        <v>120</v>
      </c>
      <c r="G5" s="11">
        <f t="shared" ref="G5:G12" si="0">E5*F5</f>
        <v>900000</v>
      </c>
      <c r="H5" s="36"/>
      <c r="I5" s="36"/>
      <c r="J5" s="37" t="s">
        <v>40</v>
      </c>
      <c r="K5" s="32" t="s">
        <v>33</v>
      </c>
    </row>
    <row r="6" spans="1:11" ht="83.25" customHeight="1">
      <c r="A6" s="10">
        <v>3</v>
      </c>
      <c r="B6" s="26" t="s">
        <v>25</v>
      </c>
      <c r="C6" s="28" t="s">
        <v>29</v>
      </c>
      <c r="D6" s="27" t="s">
        <v>28</v>
      </c>
      <c r="E6" s="12">
        <v>2000</v>
      </c>
      <c r="F6" s="13">
        <v>165</v>
      </c>
      <c r="G6" s="11">
        <f t="shared" si="0"/>
        <v>330000</v>
      </c>
      <c r="H6" s="36"/>
      <c r="I6" s="37" t="s">
        <v>35</v>
      </c>
      <c r="J6" s="36"/>
      <c r="K6" s="32" t="s">
        <v>32</v>
      </c>
    </row>
    <row r="7" spans="1:11" ht="25.5">
      <c r="A7" s="10">
        <v>4</v>
      </c>
      <c r="B7" s="24" t="s">
        <v>14</v>
      </c>
      <c r="C7" s="24" t="s">
        <v>15</v>
      </c>
      <c r="D7" s="12" t="s">
        <v>13</v>
      </c>
      <c r="E7" s="12">
        <v>10</v>
      </c>
      <c r="F7" s="13">
        <v>1150</v>
      </c>
      <c r="G7" s="11">
        <f t="shared" si="0"/>
        <v>11500</v>
      </c>
      <c r="H7" s="36"/>
      <c r="I7" s="36"/>
      <c r="J7" s="36"/>
      <c r="K7" s="36"/>
    </row>
    <row r="8" spans="1:11" ht="51">
      <c r="A8" s="10">
        <v>5</v>
      </c>
      <c r="B8" s="25" t="s">
        <v>18</v>
      </c>
      <c r="C8" s="14" t="s">
        <v>16</v>
      </c>
      <c r="D8" s="10" t="s">
        <v>26</v>
      </c>
      <c r="E8" s="19">
        <v>25</v>
      </c>
      <c r="F8" s="20">
        <v>1411.15</v>
      </c>
      <c r="G8" s="11">
        <f t="shared" si="0"/>
        <v>35278.75</v>
      </c>
      <c r="H8" s="37" t="s">
        <v>38</v>
      </c>
      <c r="I8" s="36"/>
      <c r="J8" s="36"/>
      <c r="K8" s="32" t="s">
        <v>31</v>
      </c>
    </row>
    <row r="9" spans="1:11" ht="51">
      <c r="A9" s="10">
        <v>6</v>
      </c>
      <c r="B9" s="25" t="s">
        <v>18</v>
      </c>
      <c r="C9" s="14" t="s">
        <v>17</v>
      </c>
      <c r="D9" s="10" t="s">
        <v>26</v>
      </c>
      <c r="E9" s="21">
        <v>75</v>
      </c>
      <c r="F9" s="20">
        <v>1036.01</v>
      </c>
      <c r="G9" s="11">
        <f t="shared" si="0"/>
        <v>77700.75</v>
      </c>
      <c r="H9" s="37" t="s">
        <v>39</v>
      </c>
      <c r="I9" s="36"/>
      <c r="J9" s="36"/>
      <c r="K9" s="32" t="s">
        <v>31</v>
      </c>
    </row>
    <row r="10" spans="1:11" ht="153">
      <c r="A10" s="10">
        <v>7</v>
      </c>
      <c r="B10" s="30" t="s">
        <v>30</v>
      </c>
      <c r="C10" s="31" t="s">
        <v>19</v>
      </c>
      <c r="D10" s="18" t="s">
        <v>20</v>
      </c>
      <c r="E10" s="10">
        <v>7</v>
      </c>
      <c r="F10" s="13">
        <v>12980</v>
      </c>
      <c r="G10" s="11">
        <f t="shared" si="0"/>
        <v>90860</v>
      </c>
      <c r="H10" s="36"/>
      <c r="I10" s="37" t="s">
        <v>36</v>
      </c>
      <c r="J10" s="36"/>
      <c r="K10" s="32" t="s">
        <v>32</v>
      </c>
    </row>
    <row r="11" spans="1:11" ht="89.25">
      <c r="A11" s="10">
        <v>8</v>
      </c>
      <c r="B11" s="15" t="s">
        <v>21</v>
      </c>
      <c r="C11" s="15" t="s">
        <v>22</v>
      </c>
      <c r="D11" s="12" t="s">
        <v>13</v>
      </c>
      <c r="E11" s="12">
        <v>50</v>
      </c>
      <c r="F11" s="12">
        <v>3860</v>
      </c>
      <c r="G11" s="13">
        <f t="shared" si="0"/>
        <v>193000</v>
      </c>
      <c r="H11" s="36"/>
      <c r="I11" s="37" t="s">
        <v>37</v>
      </c>
      <c r="J11" s="36"/>
      <c r="K11" s="32" t="s">
        <v>32</v>
      </c>
    </row>
    <row r="12" spans="1:11">
      <c r="A12" s="10">
        <v>9</v>
      </c>
      <c r="B12" s="4" t="s">
        <v>27</v>
      </c>
      <c r="C12" s="25" t="s">
        <v>24</v>
      </c>
      <c r="D12" s="16" t="s">
        <v>23</v>
      </c>
      <c r="E12" s="10">
        <v>5</v>
      </c>
      <c r="F12" s="12">
        <v>16900</v>
      </c>
      <c r="G12" s="22">
        <f t="shared" si="0"/>
        <v>84500</v>
      </c>
      <c r="H12" s="36"/>
      <c r="I12" s="36"/>
      <c r="J12" s="36"/>
      <c r="K12" s="36"/>
    </row>
    <row r="13" spans="1:11">
      <c r="A13" s="1"/>
      <c r="B13" s="2" t="s">
        <v>12</v>
      </c>
      <c r="C13" s="1"/>
      <c r="D13" s="1"/>
      <c r="E13" s="1"/>
      <c r="F13" s="1"/>
      <c r="G13" s="17">
        <f>SUM(G4:G12)</f>
        <v>2657839.5</v>
      </c>
      <c r="H13" s="36"/>
      <c r="I13" s="36"/>
      <c r="J13" s="36"/>
      <c r="K13" s="36"/>
    </row>
    <row r="14" spans="1:11">
      <c r="A14" s="3"/>
      <c r="B14" s="3"/>
      <c r="C14" s="3"/>
      <c r="D14" s="3"/>
      <c r="E14" s="3"/>
      <c r="F14" s="3"/>
      <c r="G14" s="3"/>
      <c r="H14" s="35"/>
      <c r="I14" s="35"/>
      <c r="J14" s="35"/>
      <c r="K14" s="35"/>
    </row>
  </sheetData>
  <mergeCells count="1">
    <mergeCell ref="A2:G2"/>
  </mergeCells>
  <pageMargins left="0.7" right="0.7" top="0.75" bottom="0.75" header="0.3" footer="0.3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2020-04-16T03:42:18Z</cp:lastPrinted>
  <dcterms:created xsi:type="dcterms:W3CDTF">2020-04-02T17:26:07Z</dcterms:created>
  <dcterms:modified xsi:type="dcterms:W3CDTF">2020-04-20T15:23:31Z</dcterms:modified>
</cp:coreProperties>
</file>