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8" i="1"/>
  <c r="G17" l="1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<sst xmlns="http://schemas.openxmlformats.org/spreadsheetml/2006/main" count="49" uniqueCount="41">
  <si>
    <t>№ п/п</t>
  </si>
  <si>
    <t>Наименование</t>
  </si>
  <si>
    <t>Форма выпуска</t>
  </si>
  <si>
    <t>Ед.изм</t>
  </si>
  <si>
    <t>Количество</t>
  </si>
  <si>
    <t>Цена, тг</t>
  </si>
  <si>
    <t>Сумма, тг</t>
  </si>
  <si>
    <t>амп</t>
  </si>
  <si>
    <t xml:space="preserve">Фитоменадион </t>
  </si>
  <si>
    <t xml:space="preserve">Раствор для внутримышечного введения 10мг/мл  1 мл </t>
  </si>
  <si>
    <t>Дигоксин</t>
  </si>
  <si>
    <t>раствор для инъекций 0,25 мг/мл</t>
  </si>
  <si>
    <t>ампула</t>
  </si>
  <si>
    <t>Метотрексат</t>
  </si>
  <si>
    <t>раствор для инъекций 15 мг/3 мл для интратекального введения</t>
  </si>
  <si>
    <t>фл</t>
  </si>
  <si>
    <t>Жировая эмульсия для парентерального питания</t>
  </si>
  <si>
    <t>эмульсия для внутривенных инфузий 10 % 500 мл</t>
  </si>
  <si>
    <t>флакон</t>
  </si>
  <si>
    <t>Левофлоксацин</t>
  </si>
  <si>
    <t>капли глазные 5 мг/мл 5 мл</t>
  </si>
  <si>
    <t>раствор для инъекций 100 мг/2мл</t>
  </si>
  <si>
    <t>Амоксициллин****</t>
  </si>
  <si>
    <t>порошок/гранулы для приготовления суспензии для приема внутрь 250 мг</t>
  </si>
  <si>
    <t>Ацетазоламид</t>
  </si>
  <si>
    <t>таблетка, 250 мг</t>
  </si>
  <si>
    <t>таблетка</t>
  </si>
  <si>
    <t>Бензилпенициллин****</t>
  </si>
  <si>
    <t>порошок для приготовления раствора для инъекций 1 000 000 ЕД</t>
  </si>
  <si>
    <t>Метронидазол</t>
  </si>
  <si>
    <t>Сульфаметоксазол+ Триметоприм****</t>
  </si>
  <si>
    <t>суспензия для перорального применения 120 мг/5 мл, 100 мл</t>
  </si>
  <si>
    <t>Кармустин</t>
  </si>
  <si>
    <t>лиофилизат для приготовления раствора для инфузий 100 мг</t>
  </si>
  <si>
    <t>Клей медицинский</t>
  </si>
  <si>
    <t>Антибактериальная противовоспалительная клеевая композиция, в упаковке 5</t>
  </si>
  <si>
    <t>уп</t>
  </si>
  <si>
    <t>Тест полосы для определения глюкозы в крови</t>
  </si>
  <si>
    <t>тест полосы №50 + Глюкометр электрохимический без кодирования, укомплектованный индивидуальным прибором для забора крови и ланцетой одноразовой, с футляром/ на 10 упаковок + контрольный раствор глюкозы</t>
  </si>
  <si>
    <t>штука/туба</t>
  </si>
  <si>
    <t xml:space="preserve">Трамадол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</si>
</sst>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43" fontId="3" fillId="0" borderId="1" xfId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43" fontId="4" fillId="0" borderId="1" xfId="1" applyFont="1" applyFill="1" applyBorder="1" applyAlignment="1">
      <alignment horizontal="right" vertical="center" wrapText="1"/>
    </xf>
    <xf numFmtId="0" fontId="2" fillId="0" borderId="0" xfId="0" applyFont="1"/>
    <xf numFmtId="43" fontId="5" fillId="0" borderId="0" xfId="0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8"/>
  <sheetViews>
    <sheetView tabSelected="1" workbookViewId="0">
      <selection activeCell="I17" sqref="I17"/>
    </sheetView>
  </sheetViews>
  <sheetFormatPr defaultRowHeight="15"/>
  <cols>
    <col min="1" max="1" width="7.140625" customWidth="1"/>
    <col min="2" max="2" width="28.5703125" customWidth="1"/>
    <col min="3" max="3" width="37.5703125" customWidth="1"/>
    <col min="4" max="4" width="11.85546875" customWidth="1"/>
    <col min="5" max="5" width="13" customWidth="1"/>
    <col min="6" max="6" width="15" customWidth="1"/>
    <col min="7" max="7" width="15.85546875" customWidth="1"/>
  </cols>
  <sheetData>
    <row r="3" spans="1:7" s="11" customFormat="1">
      <c r="A3" s="6" t="s">
        <v>0</v>
      </c>
      <c r="B3" s="7" t="s">
        <v>1</v>
      </c>
      <c r="C3" s="7" t="s">
        <v>2</v>
      </c>
      <c r="D3" s="8" t="s">
        <v>3</v>
      </c>
      <c r="E3" s="8" t="s">
        <v>4</v>
      </c>
      <c r="F3" s="9" t="s">
        <v>5</v>
      </c>
      <c r="G3" s="10" t="s">
        <v>6</v>
      </c>
    </row>
    <row r="4" spans="1:7" ht="25.5">
      <c r="A4" s="1">
        <v>1</v>
      </c>
      <c r="B4" s="2" t="s">
        <v>8</v>
      </c>
      <c r="C4" s="2" t="s">
        <v>9</v>
      </c>
      <c r="D4" s="3" t="s">
        <v>7</v>
      </c>
      <c r="E4" s="3">
        <v>200</v>
      </c>
      <c r="F4" s="4">
        <v>298</v>
      </c>
      <c r="G4" s="5">
        <f t="shared" ref="G4:G9" si="0">E4*F4</f>
        <v>59600</v>
      </c>
    </row>
    <row r="5" spans="1:7">
      <c r="A5" s="1">
        <v>2</v>
      </c>
      <c r="B5" s="2" t="s">
        <v>10</v>
      </c>
      <c r="C5" s="2" t="s">
        <v>11</v>
      </c>
      <c r="D5" s="3" t="s">
        <v>12</v>
      </c>
      <c r="E5" s="3">
        <v>300</v>
      </c>
      <c r="F5" s="4">
        <v>24.4</v>
      </c>
      <c r="G5" s="5">
        <f t="shared" si="0"/>
        <v>7320</v>
      </c>
    </row>
    <row r="6" spans="1:7" ht="25.5">
      <c r="A6" s="1">
        <v>3</v>
      </c>
      <c r="B6" s="2" t="s">
        <v>13</v>
      </c>
      <c r="C6" s="2" t="s">
        <v>14</v>
      </c>
      <c r="D6" s="3" t="s">
        <v>15</v>
      </c>
      <c r="E6" s="3">
        <v>1200</v>
      </c>
      <c r="F6" s="4">
        <v>3500</v>
      </c>
      <c r="G6" s="5">
        <f t="shared" si="0"/>
        <v>4200000</v>
      </c>
    </row>
    <row r="7" spans="1:7" ht="25.5">
      <c r="A7" s="1">
        <v>4</v>
      </c>
      <c r="B7" s="2" t="s">
        <v>16</v>
      </c>
      <c r="C7" s="2" t="s">
        <v>17</v>
      </c>
      <c r="D7" s="3" t="s">
        <v>18</v>
      </c>
      <c r="E7" s="3">
        <v>1700</v>
      </c>
      <c r="F7" s="4">
        <v>1426.55</v>
      </c>
      <c r="G7" s="5">
        <f t="shared" si="0"/>
        <v>2425135</v>
      </c>
    </row>
    <row r="8" spans="1:7">
      <c r="A8" s="1">
        <v>5</v>
      </c>
      <c r="B8" s="2" t="s">
        <v>19</v>
      </c>
      <c r="C8" s="2" t="s">
        <v>20</v>
      </c>
      <c r="D8" s="3" t="s">
        <v>18</v>
      </c>
      <c r="E8" s="3">
        <v>20</v>
      </c>
      <c r="F8" s="4">
        <v>273.52</v>
      </c>
      <c r="G8" s="5">
        <f t="shared" si="0"/>
        <v>5470.4</v>
      </c>
    </row>
    <row r="9" spans="1:7">
      <c r="A9" s="1">
        <v>6</v>
      </c>
      <c r="B9" s="2" t="s">
        <v>40</v>
      </c>
      <c r="C9" s="2" t="s">
        <v>21</v>
      </c>
      <c r="D9" s="3" t="s">
        <v>15</v>
      </c>
      <c r="E9" s="3">
        <v>1000</v>
      </c>
      <c r="F9" s="4">
        <v>82</v>
      </c>
      <c r="G9" s="5">
        <f t="shared" si="0"/>
        <v>82000</v>
      </c>
    </row>
    <row r="10" spans="1:7" ht="25.5">
      <c r="A10" s="1">
        <v>7</v>
      </c>
      <c r="B10" s="2" t="s">
        <v>22</v>
      </c>
      <c r="C10" s="2" t="s">
        <v>23</v>
      </c>
      <c r="D10" s="3" t="s">
        <v>18</v>
      </c>
      <c r="E10" s="3">
        <v>50</v>
      </c>
      <c r="F10" s="4">
        <v>327.94</v>
      </c>
      <c r="G10" s="5">
        <f t="shared" ref="G10:G13" si="1">F10*E10</f>
        <v>16397</v>
      </c>
    </row>
    <row r="11" spans="1:7">
      <c r="A11" s="1">
        <v>8</v>
      </c>
      <c r="B11" s="2" t="s">
        <v>24</v>
      </c>
      <c r="C11" s="2" t="s">
        <v>25</v>
      </c>
      <c r="D11" s="3" t="s">
        <v>26</v>
      </c>
      <c r="E11" s="3">
        <v>200</v>
      </c>
      <c r="F11" s="4">
        <v>30.89</v>
      </c>
      <c r="G11" s="5">
        <f t="shared" si="1"/>
        <v>6178</v>
      </c>
    </row>
    <row r="12" spans="1:7" ht="25.5">
      <c r="A12" s="1">
        <v>9</v>
      </c>
      <c r="B12" s="2" t="s">
        <v>27</v>
      </c>
      <c r="C12" s="2" t="s">
        <v>28</v>
      </c>
      <c r="D12" s="3" t="s">
        <v>18</v>
      </c>
      <c r="E12" s="3">
        <v>60</v>
      </c>
      <c r="F12" s="4">
        <v>28.37</v>
      </c>
      <c r="G12" s="5">
        <f t="shared" si="1"/>
        <v>1702.2</v>
      </c>
    </row>
    <row r="13" spans="1:7">
      <c r="A13" s="1">
        <v>10</v>
      </c>
      <c r="B13" s="2" t="s">
        <v>29</v>
      </c>
      <c r="C13" s="2" t="s">
        <v>25</v>
      </c>
      <c r="D13" s="3" t="s">
        <v>26</v>
      </c>
      <c r="E13" s="3">
        <v>400</v>
      </c>
      <c r="F13" s="4">
        <v>3.42</v>
      </c>
      <c r="G13" s="5">
        <f t="shared" si="1"/>
        <v>1368</v>
      </c>
    </row>
    <row r="14" spans="1:7" ht="25.5">
      <c r="A14" s="1">
        <v>11</v>
      </c>
      <c r="B14" s="2" t="s">
        <v>30</v>
      </c>
      <c r="C14" s="2" t="s">
        <v>31</v>
      </c>
      <c r="D14" s="3" t="s">
        <v>18</v>
      </c>
      <c r="E14" s="3">
        <v>990</v>
      </c>
      <c r="F14" s="4">
        <v>312.27</v>
      </c>
      <c r="G14" s="5">
        <f t="shared" ref="G14" si="2">F14*E14</f>
        <v>309147.3</v>
      </c>
    </row>
    <row r="15" spans="1:7" ht="25.5">
      <c r="A15" s="1">
        <v>12</v>
      </c>
      <c r="B15" s="2" t="s">
        <v>32</v>
      </c>
      <c r="C15" s="2" t="s">
        <v>33</v>
      </c>
      <c r="D15" s="3" t="s">
        <v>18</v>
      </c>
      <c r="E15" s="3">
        <v>15</v>
      </c>
      <c r="F15" s="4">
        <v>11104.04</v>
      </c>
      <c r="G15" s="5">
        <f t="shared" ref="G15:G17" si="3">E15*F15</f>
        <v>166560.6</v>
      </c>
    </row>
    <row r="16" spans="1:7" ht="38.25">
      <c r="A16" s="1">
        <v>13</v>
      </c>
      <c r="B16" s="2" t="s">
        <v>34</v>
      </c>
      <c r="C16" s="2" t="s">
        <v>35</v>
      </c>
      <c r="D16" s="3" t="s">
        <v>36</v>
      </c>
      <c r="E16" s="3">
        <v>2</v>
      </c>
      <c r="F16" s="4">
        <v>70000</v>
      </c>
      <c r="G16" s="5">
        <f t="shared" si="3"/>
        <v>140000</v>
      </c>
    </row>
    <row r="17" spans="1:7" ht="89.25">
      <c r="A17" s="1">
        <v>14</v>
      </c>
      <c r="B17" s="2" t="s">
        <v>37</v>
      </c>
      <c r="C17" s="2" t="s">
        <v>38</v>
      </c>
      <c r="D17" s="3" t="s">
        <v>39</v>
      </c>
      <c r="E17" s="3">
        <v>30</v>
      </c>
      <c r="F17" s="4">
        <v>2183.65</v>
      </c>
      <c r="G17" s="5">
        <f t="shared" si="3"/>
        <v>65509.5</v>
      </c>
    </row>
    <row r="18" spans="1:7">
      <c r="G18" s="12">
        <f>SUM(G4:G17)</f>
        <v>7486388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2019-05-24T09:07:29Z</dcterms:modified>
</cp:coreProperties>
</file>