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" i="1"/>
  <c r="G4"/>
  <c r="G5"/>
  <c r="G8" s="1"/>
  <c r="G6"/>
  <c r="G7"/>
</calcChain>
</file>

<file path=xl/sharedStrings.xml><?xml version="1.0" encoding="utf-8"?>
<sst xmlns="http://schemas.openxmlformats.org/spreadsheetml/2006/main" count="40" uniqueCount="29">
  <si>
    <t xml:space="preserve">Катетер  Фоллея </t>
  </si>
  <si>
    <t>Артериальный катетер Сельдингер</t>
  </si>
  <si>
    <t xml:space="preserve">Cпинальная игла для спинномозговой анестезии и диагностической пункции, размером G 22 x 3½", 0.7 x 88 мм </t>
  </si>
  <si>
    <t>№ п/п</t>
  </si>
  <si>
    <t>Наименование</t>
  </si>
  <si>
    <t>Характеристика, форма выпуска</t>
  </si>
  <si>
    <t>Ед.         изм</t>
  </si>
  <si>
    <t>Коли-   чество</t>
  </si>
  <si>
    <t>Цена, тенге</t>
  </si>
  <si>
    <t>Сумма, тенге</t>
  </si>
  <si>
    <t>Всего:</t>
  </si>
  <si>
    <t xml:space="preserve">           Закуп МИ</t>
  </si>
  <si>
    <t>шт</t>
  </si>
  <si>
    <t>Тонкостенная игла со срезом типа Квинке, с эргономичным держателем с прозрачным павильоном, с цветовой кодировкой ручки стилета и с проводниковой иглой.                                 Размером G 22 x 3½", 0.7 x 88 мм</t>
  </si>
  <si>
    <t>размер № 6, двухходовой силиконизированный, однократного применения</t>
  </si>
  <si>
    <t>размер № 8, двухходовой силиконизированный, однократного применения</t>
  </si>
  <si>
    <t>размер № 10, двухходовой силиконизированный, однократного применения</t>
  </si>
  <si>
    <t>Артериальный катетер по Сельдингеру материал катетера рентгенконтрастный полиуретан диаметр 16, 18, 20, 22, 24 G, длина 5, 8, 12, 16 см; В наборе проводник, игла, прозрачная удлинительная линия с зажимом, колпачок.</t>
  </si>
  <si>
    <t>ТОО "Dariya medica" (Дарья Медика)</t>
  </si>
  <si>
    <t>ТОО "MEDICAL MARKETING GROUP KZ" (МЕДИКАЛ МАРКЕТИНГ ГРУПП КЗ)</t>
  </si>
  <si>
    <t>Победитель</t>
  </si>
  <si>
    <t>ТОО "Pharmprovide"</t>
  </si>
  <si>
    <t>ТОО "Алма-Мед"</t>
  </si>
  <si>
    <r>
      <t xml:space="preserve">670,00                              Игла для спинальной анестезии (IPPS) Стандарт (тип Квинке),  Balton Sp.z.o.o., Польша, РК-ИМН-5№004426                                  </t>
    </r>
    <r>
      <rPr>
        <sz val="10"/>
        <color rgb="FFFF0000"/>
        <rFont val="Arial"/>
        <family val="2"/>
        <charset val="204"/>
      </rPr>
      <t>ТС не соответствует</t>
    </r>
  </si>
  <si>
    <r>
      <rPr>
        <b/>
        <sz val="10"/>
        <color theme="1"/>
        <rFont val="Arial"/>
        <family val="2"/>
        <charset val="204"/>
      </rPr>
      <t xml:space="preserve">237,00      </t>
    </r>
    <r>
      <rPr>
        <sz val="10"/>
        <color theme="1"/>
        <rFont val="Arial"/>
        <family val="2"/>
        <charset val="204"/>
      </rPr>
      <t xml:space="preserve">                              Набор катетеров трансуретральной катетеризации мочевого пузыря, WELL LEAD MEDICAL CO., LTD., Китай,                                        РК-ИМН-5№013582</t>
    </r>
  </si>
  <si>
    <r>
      <rPr>
        <b/>
        <sz val="10"/>
        <color theme="1"/>
        <rFont val="Arial"/>
        <family val="2"/>
        <charset val="204"/>
      </rPr>
      <t xml:space="preserve">237,00   </t>
    </r>
    <r>
      <rPr>
        <sz val="10"/>
        <color theme="1"/>
        <rFont val="Arial"/>
        <family val="2"/>
        <charset val="204"/>
      </rPr>
      <t xml:space="preserve">                          Набор катетеров трансуретральной катетеризации мочевого пузыря, WELL LEAD MEDICAL CO., LTD., Китай,                                 РК-ИМН-5№013582</t>
    </r>
  </si>
  <si>
    <r>
      <rPr>
        <b/>
        <sz val="10"/>
        <color theme="1"/>
        <rFont val="Arial"/>
        <family val="2"/>
        <charset val="204"/>
      </rPr>
      <t xml:space="preserve">237,00   </t>
    </r>
    <r>
      <rPr>
        <sz val="10"/>
        <color theme="1"/>
        <rFont val="Arial"/>
        <family val="2"/>
        <charset val="204"/>
      </rPr>
      <t xml:space="preserve">                                    Набор катетеров трансуретральной катетеризации мочевого пузыря, WELL LEAD MEDICAL CO., LTD., Китай,                                    РК-ИМН-5№013582</t>
    </r>
  </si>
  <si>
    <r>
      <rPr>
        <b/>
        <sz val="10"/>
        <color theme="1"/>
        <rFont val="Arial"/>
        <family val="2"/>
        <charset val="204"/>
      </rPr>
      <t xml:space="preserve">9 900,00     </t>
    </r>
    <r>
      <rPr>
        <sz val="10"/>
        <color theme="1"/>
        <rFont val="Arial"/>
        <family val="2"/>
        <charset val="204"/>
      </rPr>
      <t xml:space="preserve">                            Набор для катетеризации сосудов,  Arrow International, Inc., США, РК-ИМН-5№011743</t>
    </r>
  </si>
  <si>
    <r>
      <rPr>
        <b/>
        <sz val="10"/>
        <color theme="1"/>
        <rFont val="Arial"/>
        <family val="2"/>
        <charset val="204"/>
      </rPr>
      <t xml:space="preserve">940,00          </t>
    </r>
    <r>
      <rPr>
        <sz val="10"/>
        <color theme="1"/>
        <rFont val="Arial"/>
        <family val="2"/>
        <charset val="204"/>
      </rPr>
      <t xml:space="preserve">                    Spinocan игла для спинальной анестезии, РК-ИМН-5№002514, B. Braun Melsungen AG, Германия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</si>
</sst>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3" fillId="3" borderId="0" xfId="1" applyNumberFormat="1" applyFont="1" applyFill="1" applyAlignment="1">
      <alignment horizontal="center" vertical="center"/>
    </xf>
    <xf numFmtId="43" fontId="3" fillId="3" borderId="0" xfId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3" fontId="3" fillId="0" borderId="1" xfId="1" applyFont="1" applyBorder="1" applyAlignment="1">
      <alignment horizontal="center" vertical="center"/>
    </xf>
    <xf numFmtId="43" fontId="3" fillId="0" borderId="0" xfId="1" applyFont="1"/>
    <xf numFmtId="43" fontId="2" fillId="0" borderId="1" xfId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43" fontId="3" fillId="3" borderId="1" xfId="1" applyFont="1" applyFill="1" applyBorder="1" applyAlignment="1">
      <alignment horizontal="center" vertical="center"/>
    </xf>
    <xf numFmtId="0" fontId="3" fillId="3" borderId="0" xfId="0" applyFont="1" applyFill="1"/>
    <xf numFmtId="0" fontId="5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43" fontId="2" fillId="5" borderId="1" xfId="1" applyFont="1" applyFill="1" applyBorder="1" applyAlignment="1">
      <alignment horizontal="center" vertical="center" wrapText="1"/>
    </xf>
    <xf numFmtId="43" fontId="2" fillId="5" borderId="1" xfId="1" applyFont="1" applyFill="1" applyBorder="1" applyAlignment="1">
      <alignment horizontal="center" vertical="center"/>
    </xf>
    <xf numFmtId="43" fontId="3" fillId="5" borderId="1" xfId="1" applyFont="1" applyFill="1" applyBorder="1" applyAlignment="1">
      <alignment horizontal="center" vertical="center"/>
    </xf>
    <xf numFmtId="43" fontId="3" fillId="5" borderId="1" xfId="1" applyFont="1" applyFill="1" applyBorder="1" applyAlignment="1">
      <alignment horizontal="center" vertical="center" wrapText="1"/>
    </xf>
    <xf numFmtId="43" fontId="3" fillId="6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workbookViewId="0">
      <selection activeCell="C3" sqref="C3"/>
    </sheetView>
  </sheetViews>
  <sheetFormatPr defaultRowHeight="12.75"/>
  <cols>
    <col min="1" max="1" width="5.42578125" style="7" customWidth="1"/>
    <col min="2" max="2" width="28.140625" style="7" customWidth="1"/>
    <col min="3" max="3" width="39.7109375" style="7" customWidth="1"/>
    <col min="4" max="5" width="9.140625" style="7"/>
    <col min="6" max="6" width="11.85546875" style="13" bestFit="1" customWidth="1"/>
    <col min="7" max="7" width="15.7109375" style="13" customWidth="1"/>
    <col min="8" max="8" width="24.85546875" style="13" customWidth="1"/>
    <col min="9" max="9" width="23.5703125" style="13" customWidth="1"/>
    <col min="10" max="11" width="21.5703125" style="13" customWidth="1"/>
    <col min="12" max="12" width="23.28515625" style="13" customWidth="1"/>
    <col min="13" max="16384" width="9.140625" style="7"/>
  </cols>
  <sheetData>
    <row r="1" spans="1:24">
      <c r="A1" s="1" t="s">
        <v>11</v>
      </c>
      <c r="B1" s="2"/>
      <c r="C1" s="2"/>
      <c r="D1" s="2"/>
      <c r="E1" s="3"/>
      <c r="F1" s="4"/>
      <c r="G1" s="4"/>
    </row>
    <row r="2" spans="1:24" ht="51">
      <c r="A2" s="5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6" t="s">
        <v>8</v>
      </c>
      <c r="G2" s="6" t="s">
        <v>9</v>
      </c>
      <c r="H2" s="21" t="s">
        <v>18</v>
      </c>
      <c r="I2" s="21" t="s">
        <v>19</v>
      </c>
      <c r="J2" s="21" t="s">
        <v>22</v>
      </c>
      <c r="K2" s="21" t="s">
        <v>21</v>
      </c>
      <c r="L2" s="22" t="s">
        <v>20</v>
      </c>
    </row>
    <row r="3" spans="1:24" ht="102">
      <c r="A3" s="10">
        <v>1</v>
      </c>
      <c r="B3" s="9" t="s">
        <v>0</v>
      </c>
      <c r="C3" s="20" t="s">
        <v>15</v>
      </c>
      <c r="D3" s="10" t="s">
        <v>12</v>
      </c>
      <c r="E3" s="10">
        <v>200</v>
      </c>
      <c r="F3" s="12">
        <v>244</v>
      </c>
      <c r="G3" s="12">
        <f t="shared" ref="G3:G7" si="0">E3*F3</f>
        <v>48800</v>
      </c>
      <c r="H3" s="23"/>
      <c r="I3" s="23"/>
      <c r="J3" s="25" t="s">
        <v>26</v>
      </c>
      <c r="K3" s="24"/>
      <c r="L3" s="21" t="s">
        <v>22</v>
      </c>
    </row>
    <row r="4" spans="1:24" ht="102">
      <c r="A4" s="10">
        <v>2</v>
      </c>
      <c r="B4" s="9" t="s">
        <v>0</v>
      </c>
      <c r="C4" s="20" t="s">
        <v>14</v>
      </c>
      <c r="D4" s="10" t="s">
        <v>12</v>
      </c>
      <c r="E4" s="10">
        <v>200</v>
      </c>
      <c r="F4" s="12">
        <v>244</v>
      </c>
      <c r="G4" s="12">
        <f t="shared" si="0"/>
        <v>48800</v>
      </c>
      <c r="H4" s="23"/>
      <c r="I4" s="23"/>
      <c r="J4" s="25" t="s">
        <v>25</v>
      </c>
      <c r="K4" s="24"/>
      <c r="L4" s="21" t="s">
        <v>22</v>
      </c>
    </row>
    <row r="5" spans="1:24" ht="102">
      <c r="A5" s="10">
        <v>3</v>
      </c>
      <c r="B5" s="9" t="s">
        <v>0</v>
      </c>
      <c r="C5" s="20" t="s">
        <v>16</v>
      </c>
      <c r="D5" s="10" t="s">
        <v>12</v>
      </c>
      <c r="E5" s="10">
        <v>200</v>
      </c>
      <c r="F5" s="12">
        <v>244</v>
      </c>
      <c r="G5" s="12">
        <f t="shared" si="0"/>
        <v>48800</v>
      </c>
      <c r="H5" s="23"/>
      <c r="I5" s="23"/>
      <c r="J5" s="25" t="s">
        <v>24</v>
      </c>
      <c r="K5" s="24"/>
      <c r="L5" s="21" t="s">
        <v>22</v>
      </c>
    </row>
    <row r="6" spans="1:24" s="18" customFormat="1" ht="76.5">
      <c r="A6" s="10">
        <v>4</v>
      </c>
      <c r="B6" s="16" t="s">
        <v>1</v>
      </c>
      <c r="C6" s="19" t="s">
        <v>17</v>
      </c>
      <c r="D6" s="15" t="s">
        <v>12</v>
      </c>
      <c r="E6" s="15">
        <v>80</v>
      </c>
      <c r="F6" s="17">
        <v>10000</v>
      </c>
      <c r="G6" s="17">
        <f t="shared" si="0"/>
        <v>800000</v>
      </c>
      <c r="H6" s="23"/>
      <c r="I6" s="25" t="s">
        <v>27</v>
      </c>
      <c r="J6" s="23"/>
      <c r="K6" s="23"/>
      <c r="L6" s="21" t="s">
        <v>19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98.25" customHeight="1">
      <c r="A7" s="10">
        <v>5</v>
      </c>
      <c r="B7" s="8" t="s">
        <v>2</v>
      </c>
      <c r="C7" s="8" t="s">
        <v>13</v>
      </c>
      <c r="D7" s="10" t="s">
        <v>12</v>
      </c>
      <c r="E7" s="10">
        <v>2000</v>
      </c>
      <c r="F7" s="12">
        <v>940</v>
      </c>
      <c r="G7" s="12">
        <f t="shared" si="0"/>
        <v>1880000</v>
      </c>
      <c r="H7" s="24" t="s">
        <v>23</v>
      </c>
      <c r="I7" s="23"/>
      <c r="J7" s="23"/>
      <c r="K7" s="25" t="s">
        <v>28</v>
      </c>
      <c r="L7" s="21" t="s">
        <v>21</v>
      </c>
    </row>
    <row r="8" spans="1:24">
      <c r="A8" s="10"/>
      <c r="B8" s="11" t="s">
        <v>10</v>
      </c>
      <c r="C8" s="10"/>
      <c r="D8" s="10"/>
      <c r="E8" s="10"/>
      <c r="F8" s="12"/>
      <c r="G8" s="14">
        <f>SUM(G3:G7)</f>
        <v>2826400</v>
      </c>
      <c r="H8" s="23"/>
      <c r="I8" s="23"/>
      <c r="J8" s="23"/>
      <c r="K8" s="23"/>
      <c r="L8" s="23"/>
    </row>
  </sheetData>
  <pageMargins left="0.7" right="0.7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Nach.Apteka</dc:creator>
  <cp:lastModifiedBy>User</cp:lastModifiedBy>
  <cp:lastPrinted>2020-05-19T08:25:59Z</cp:lastPrinted>
  <dcterms:created xsi:type="dcterms:W3CDTF">2020-04-28T06:12:11Z</dcterms:created>
  <dcterms:modified xsi:type="dcterms:W3CDTF">2020-05-19T08:26:04Z</dcterms:modified>
</cp:coreProperties>
</file>