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46 ЛС\"/>
    </mc:Choice>
  </mc:AlternateContent>
  <bookViews>
    <workbookView xWindow="120" yWindow="60" windowWidth="24915" windowHeight="12345"/>
  </bookViews>
  <sheets>
    <sheet name="Лист1" sheetId="1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6" i="1" l="1"/>
  <c r="G5" i="1"/>
  <c r="G3" i="1" l="1"/>
  <c r="G4" i="1"/>
  <c r="G2" i="1"/>
</calcChain>
</file>

<file path=xl/sharedStrings.xml><?xml version="1.0" encoding="utf-8"?>
<sst xmlns="http://schemas.openxmlformats.org/spreadsheetml/2006/main" count="31" uniqueCount="26">
  <si>
    <t>Наименование</t>
  </si>
  <si>
    <t>Характеристика</t>
  </si>
  <si>
    <t>№                 лота</t>
  </si>
  <si>
    <t>Ед.изм</t>
  </si>
  <si>
    <t>Кол-во</t>
  </si>
  <si>
    <t>Цена</t>
  </si>
  <si>
    <t>Сумма, тенге</t>
  </si>
  <si>
    <t>Всего:</t>
  </si>
  <si>
    <t xml:space="preserve">раствор для инъекций 0,005% по 2мл </t>
  </si>
  <si>
    <t>ампула</t>
  </si>
  <si>
    <t>Тримеперидин</t>
  </si>
  <si>
    <t>раствор для инъекций, 2% по1 мл</t>
  </si>
  <si>
    <t xml:space="preserve">Фентанил </t>
  </si>
  <si>
    <t>Аллопуринол</t>
  </si>
  <si>
    <t>Таблетки, 100 мг</t>
  </si>
  <si>
    <t>таблетка</t>
  </si>
  <si>
    <t>Анестезиологические лицевые маски</t>
  </si>
  <si>
    <t>одноразовые с крепёжным кольцом размер 0 синий</t>
  </si>
  <si>
    <t>шт</t>
  </si>
  <si>
    <t>ТОО "КФК "МЕДСЕРВИС ПЛЮС"</t>
  </si>
  <si>
    <t>ТОО "SUNMEDICA" (САНМЕДИКА)</t>
  </si>
  <si>
    <t>Победитель</t>
  </si>
  <si>
    <t>95,60                                                 Фентанил, АО Химфарм, Казахстан, РК-ЛС-5№015713</t>
  </si>
  <si>
    <t>119,70                                              Промедол, АО Химфарм, Казахстан, РК-ЛС-5№010158</t>
  </si>
  <si>
    <t>18,00                                                 Милурит®, ЗАО "Фармацевтический завод ЭГИС", Венгрия, РК-ЛС-5№122059</t>
  </si>
  <si>
    <t>1 250,00                                Лицевая анестезиологическая маска, Формаунд Энтерпрайс Ко Лтд, Тайвань, РК-ИМН-5№016910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</si>
</sst>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Normal="100" workbookViewId="0">
      <selection activeCell="J5" sqref="J5"/>
    </sheetView>
  </sheetViews>
  <sheetFormatPr defaultRowHeight="36" customHeight="1" x14ac:dyDescent="0.25"/>
  <cols>
    <col min="1" max="1" width="7.140625" style="3" customWidth="1"/>
    <col min="2" max="2" width="26.28515625" style="3" customWidth="1"/>
    <col min="3" max="3" width="62.85546875" style="3" customWidth="1"/>
    <col min="4" max="4" width="9.28515625" style="3" bestFit="1" customWidth="1"/>
    <col min="5" max="5" width="9.42578125" style="3" bestFit="1" customWidth="1"/>
    <col min="6" max="6" width="12.140625" style="7" bestFit="1" customWidth="1"/>
    <col min="7" max="7" width="15.7109375" style="10" bestFit="1" customWidth="1"/>
    <col min="8" max="8" width="31.28515625" style="3" bestFit="1" customWidth="1"/>
    <col min="9" max="9" width="29.7109375" style="3" bestFit="1" customWidth="1"/>
    <col min="10" max="10" width="31.28515625" style="3" bestFit="1" customWidth="1"/>
    <col min="11" max="16384" width="9.140625" style="3"/>
  </cols>
  <sheetData>
    <row r="1" spans="1:10" ht="36" customHeight="1" x14ac:dyDescent="0.25">
      <c r="A1" s="1" t="s">
        <v>2</v>
      </c>
      <c r="B1" s="2" t="s">
        <v>0</v>
      </c>
      <c r="C1" s="2" t="s">
        <v>1</v>
      </c>
      <c r="D1" s="2" t="s">
        <v>3</v>
      </c>
      <c r="E1" s="2" t="s">
        <v>4</v>
      </c>
      <c r="F1" s="6" t="s">
        <v>5</v>
      </c>
      <c r="G1" s="8" t="s">
        <v>6</v>
      </c>
      <c r="H1" s="23" t="s">
        <v>19</v>
      </c>
      <c r="I1" s="24" t="s">
        <v>20</v>
      </c>
      <c r="J1" s="23" t="s">
        <v>21</v>
      </c>
    </row>
    <row r="2" spans="1:10" ht="38.25" x14ac:dyDescent="0.25">
      <c r="A2" s="4">
        <v>1</v>
      </c>
      <c r="B2" s="4" t="s">
        <v>12</v>
      </c>
      <c r="C2" s="4" t="s">
        <v>8</v>
      </c>
      <c r="D2" s="5" t="s">
        <v>9</v>
      </c>
      <c r="E2" s="11">
        <v>1000</v>
      </c>
      <c r="F2" s="9">
        <v>250</v>
      </c>
      <c r="G2" s="9">
        <f>E2*F2</f>
        <v>250000</v>
      </c>
      <c r="H2" s="26" t="s">
        <v>22</v>
      </c>
      <c r="I2" s="25"/>
      <c r="J2" s="23" t="s">
        <v>19</v>
      </c>
    </row>
    <row r="3" spans="1:10" ht="38.25" x14ac:dyDescent="0.25">
      <c r="A3" s="12">
        <v>2</v>
      </c>
      <c r="B3" s="21" t="s">
        <v>10</v>
      </c>
      <c r="C3" s="19" t="s">
        <v>11</v>
      </c>
      <c r="D3" s="13" t="s">
        <v>9</v>
      </c>
      <c r="E3" s="14">
        <v>1200</v>
      </c>
      <c r="F3" s="15">
        <v>216.05</v>
      </c>
      <c r="G3" s="9">
        <f t="shared" ref="G3:G4" si="0">E3*F3</f>
        <v>259260</v>
      </c>
      <c r="H3" s="26" t="s">
        <v>23</v>
      </c>
      <c r="I3" s="25"/>
      <c r="J3" s="23" t="s">
        <v>19</v>
      </c>
    </row>
    <row r="4" spans="1:10" ht="51" x14ac:dyDescent="0.25">
      <c r="A4" s="4">
        <v>3</v>
      </c>
      <c r="B4" s="5" t="s">
        <v>13</v>
      </c>
      <c r="C4" s="22" t="s">
        <v>14</v>
      </c>
      <c r="D4" s="5" t="s">
        <v>15</v>
      </c>
      <c r="E4" s="18">
        <v>2000</v>
      </c>
      <c r="F4" s="5">
        <v>18.079999999999998</v>
      </c>
      <c r="G4" s="9">
        <f t="shared" si="0"/>
        <v>36160</v>
      </c>
      <c r="H4" s="26" t="s">
        <v>24</v>
      </c>
      <c r="I4" s="25"/>
      <c r="J4" s="23" t="s">
        <v>19</v>
      </c>
    </row>
    <row r="5" spans="1:10" ht="89.25" x14ac:dyDescent="0.25">
      <c r="A5" s="12">
        <v>4</v>
      </c>
      <c r="B5" s="20" t="s">
        <v>16</v>
      </c>
      <c r="C5" s="20" t="s">
        <v>17</v>
      </c>
      <c r="D5" s="5" t="s">
        <v>18</v>
      </c>
      <c r="E5" s="4">
        <v>30</v>
      </c>
      <c r="F5" s="9">
        <v>1295</v>
      </c>
      <c r="G5" s="9">
        <f>E5*F5</f>
        <v>38850</v>
      </c>
      <c r="H5" s="25"/>
      <c r="I5" s="27" t="s">
        <v>25</v>
      </c>
      <c r="J5" s="24" t="s">
        <v>20</v>
      </c>
    </row>
    <row r="6" spans="1:10" ht="36" customHeight="1" x14ac:dyDescent="0.25">
      <c r="A6" s="16" t="s">
        <v>7</v>
      </c>
      <c r="G6" s="17">
        <f>SUM(G2:G5)</f>
        <v>584270</v>
      </c>
    </row>
  </sheetData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H70" sqref="H7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2021-08-24T06:33:22Z</cp:lastPrinted>
  <dcterms:created xsi:type="dcterms:W3CDTF">2021-04-14T02:33:05Z</dcterms:created>
  <dcterms:modified xsi:type="dcterms:W3CDTF">2021-08-24T06:33:27Z</dcterms:modified>
</cp:coreProperties>
</file>