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320" windowHeight="12120" activeTab="1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6" i="1" s="1"/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<sst xmlns="http://schemas.openxmlformats.org/spreadsheetml/2006/main" count="226" uniqueCount="85">
  <si>
    <t>Хирургическая  проволока  не нержавеющей стали №1</t>
  </si>
  <si>
    <t xml:space="preserve">Проволока хирургическая стальная. Игла колющая с режущим кончиком острия (1/12 от длины корпуса иглы) для облегчения проведения иглы сквозь плотные фиброзные участки ткани, 1/2  окружности, от 39,5 до 40,5 мм длиной. Условный размер 1. Длина нити не менее 40 см и не более 50 см. Количество отрезков нити в стерильном внутреннем вкладыше - 4. Каждый отрезок атравматически соединен с иглой. Игла должна быть изготовлена из коррозионностойкого высокопрочного сплава, обработана силиконом, что способствует уменьшению трения между иглой и тканями, и облегчает проведение иглы через ткани. </t>
  </si>
  <si>
    <t>шт</t>
  </si>
  <si>
    <t xml:space="preserve">Нерассасывающийся   хир шовный материал  2\0 (3) 75 см  игла колющая   25мм,30мм </t>
  </si>
  <si>
    <t>уп</t>
  </si>
  <si>
    <t>Условным № 5-0, длиной нити (см): 75, две колющие иглы (мм): 15.</t>
  </si>
  <si>
    <t>Условным № 5-0, длиной нити (см): 75, две колющие иглы (мм): 13.</t>
  </si>
  <si>
    <t>Условным № 4-0, длиной нити (см): 75, колющие иглы (мм): 17.</t>
  </si>
  <si>
    <t>Условным № 2-0, длиной нити (см): 90, две колющие иглы (мм): 17.</t>
  </si>
  <si>
    <t xml:space="preserve">Условные номера: 3-0, длиной (см): 75, колющая игла (мм): 17. </t>
  </si>
  <si>
    <t xml:space="preserve">Условные номера: 0, длиной (см): 75, колющая игла (мм): 30. </t>
  </si>
  <si>
    <t xml:space="preserve">Нить хирургическая  абсорбируемая, плетеная, синтетическая, покрытия PGLA, стерильная, однократного применения  </t>
  </si>
  <si>
    <t>Синтетическая  рассасывающаяся, размером 1 (4), длиной 75см, игла колющая 40мм ½  окр</t>
  </si>
  <si>
    <t>Синтетическая  рассасывающаяся, размером 2/0(3), длиной 75см, игла колющая 40мм ½  окр</t>
  </si>
  <si>
    <t>Нить хирургическая не абсорбируемая мононить, синтетическая, покрытие силикон, стерильная, однократного применения</t>
  </si>
  <si>
    <t>Синтетическая нерассасывающаяся, условными № 0 (3,5), длиной 75cм, игла колющая 30мм-25мм  ½  окр</t>
  </si>
  <si>
    <t xml:space="preserve">Шовный хирургический нерассасывающийся неабсорбируемый материал, плетеный, из полимера с покрытием (зеленый) </t>
  </si>
  <si>
    <t>Шовный хирургический рассасывающийся абсорбируемый, мультифиламентный природный материал, мононить</t>
  </si>
  <si>
    <t>Шовный материал шелк нерассасывающийся, неабсорбируемый, плетеный, стерильный, однократного применения ( черный</t>
  </si>
  <si>
    <t>Нить хирургическая  стерильная, синтетическая, рассасывающаяся, плетенная, состоящая из полимера гликолевой кислоты, с покрытием облегчающим проведение нити через ткани из резолактона, (смесь стеарата кальция и поликапролактона)</t>
  </si>
  <si>
    <t>Синтетическая рассасывающийся нить HR-25-30мм, окр.1\2, размер 0,(3,5) длина70см</t>
  </si>
  <si>
    <t>Синтетическая рассасывающийся нить HR-17 мм, окр.1\2, размер 4-0,(1,5) длина70см</t>
  </si>
  <si>
    <t xml:space="preserve">Нить хирургическая, стерильная, синтетическая нерассасывающаяся. Состоящая из полиэтилентерефталата (С10H8O4), плетенный, в качестве скользящего покрытия использован политетрафторэтилен (ПТФЭ-Хехст Хостафлон TF 5034) однократного применения. </t>
  </si>
  <si>
    <t>Шовный хирургический материал  моноволоконный синтетический нерассасывающийся  стерильный, изготовлен из изотактического кристаллического стереоизомера полиропилена, синтетическою линейного полиолефина (синий)</t>
  </si>
  <si>
    <t xml:space="preserve">Шовный хирургический не рассасывающийся материал с условными  № 6/0; длиной нити 60 см ,две колющие иглы ( 9,3 мм) </t>
  </si>
  <si>
    <t xml:space="preserve">Шовный хирургический не рассасывающийся материал с условными  № 6/0; длиной нити 75  см ,две колющие иглы ( 10 мм) </t>
  </si>
  <si>
    <t>Подушечки для очистки быстро и просто удаляют даже самые стойкие загрязнения на поверхности монополярных стандартных электродов. Подушечки стерильны и могут быть использованы в условиях операционной. упаковка 100 шт</t>
  </si>
  <si>
    <t>Подушечка для чистки  электродов одноразовая (5х5 см)</t>
  </si>
  <si>
    <t xml:space="preserve">Нейтральный электрод одноразового пользования для взрослых и детей «Twin-Safe»
Кол.в упаковке: 50 шт.
Площадь: 169 см.2
Площадь электропроводной поверхности: 110 см.2
Одноразовая принадлежность.
Материал: ПЭ-пеноматериал, без латекса
</t>
  </si>
  <si>
    <t>Нейтральные  электроды,  для аппарата Soering</t>
  </si>
  <si>
    <t>без троакара №14</t>
  </si>
  <si>
    <t>без троакара №16</t>
  </si>
  <si>
    <t>без троакара прямой силикон, №15</t>
  </si>
  <si>
    <t>без троакара прямой силикон, №18</t>
  </si>
  <si>
    <t>без троакара №12</t>
  </si>
  <si>
    <t xml:space="preserve">Троакар для плевральных пункции </t>
  </si>
  <si>
    <t>Торакальный дренаж №15F</t>
  </si>
  <si>
    <t>Торакальный дренаж №18F</t>
  </si>
  <si>
    <t>Медицинские изделия</t>
  </si>
  <si>
    <t>№ п\п</t>
  </si>
  <si>
    <t>Наименование</t>
  </si>
  <si>
    <t>Описание</t>
  </si>
  <si>
    <t>Ед.изм</t>
  </si>
  <si>
    <t>Количество</t>
  </si>
  <si>
    <t>Цена, тг</t>
  </si>
  <si>
    <t>Сумма, тг</t>
  </si>
  <si>
    <t>ТОО SM Global KZ</t>
  </si>
  <si>
    <t>ТОО Innovo</t>
  </si>
  <si>
    <t>ТОО Фирма Меда</t>
  </si>
  <si>
    <t>ТОО Dives</t>
  </si>
  <si>
    <t>ТОО JS Consulting</t>
  </si>
  <si>
    <t>Politer       1280</t>
  </si>
  <si>
    <t>Ipek     425</t>
  </si>
  <si>
    <t>Pegelak   578</t>
  </si>
  <si>
    <t>Pegelak   723</t>
  </si>
  <si>
    <t>Politer   935</t>
  </si>
  <si>
    <t>Politer   1360</t>
  </si>
  <si>
    <t>Propilen  2210</t>
  </si>
  <si>
    <t>Cardioxyl 1721</t>
  </si>
  <si>
    <t>Optime 1222</t>
  </si>
  <si>
    <t>Optime 1389</t>
  </si>
  <si>
    <t>Optime 1173</t>
  </si>
  <si>
    <t>Coroline  2602</t>
  </si>
  <si>
    <t>Победитель</t>
  </si>
  <si>
    <t>несост</t>
  </si>
  <si>
    <t>Ethicon 1960</t>
  </si>
  <si>
    <t xml:space="preserve">Ipek     680 </t>
  </si>
  <si>
    <t>Суполен 980</t>
  </si>
  <si>
    <t>Суполен 995</t>
  </si>
  <si>
    <t xml:space="preserve"> Суполен 995</t>
  </si>
  <si>
    <t xml:space="preserve">Шовный хирургический нерассасывающийся материал Ethibond Excel (зеленый) </t>
  </si>
  <si>
    <t xml:space="preserve">Условные номера: длиной 3/0 см:75,колющая игла 17мм). </t>
  </si>
  <si>
    <t xml:space="preserve"> Шовный материал шелк MERSILK нерассасывающийся, плетеный, стерильный, однократного применения ( черный</t>
  </si>
  <si>
    <t xml:space="preserve">Условные номера:  длиной 2/0 см:75,колющая игла (25-30мм). </t>
  </si>
  <si>
    <t xml:space="preserve"> Шовный материал шелк MERSILK не рассасывающийся, плетеный, стерильный, однократного применения ( черный),  </t>
  </si>
  <si>
    <t xml:space="preserve">условные номера:  длиной 2/0см:75,колющая игла 30мм). </t>
  </si>
  <si>
    <t xml:space="preserve">Шовный материал шелк MERSILK не рассасывающийся, плетеный, стерильный, однократного применения ( черный), </t>
  </si>
  <si>
    <t xml:space="preserve">Рассасывающийся материал  (фиолетовый), условным № 0, длиной нити (см):  75,колющая игла (15-17мм) </t>
  </si>
  <si>
    <t xml:space="preserve">Шовный хирургический  материал Vicryl </t>
  </si>
  <si>
    <t xml:space="preserve">Рассасывающийся материал Vicryl (фиолетовый), условным № 4/0, длиной нити (см):  75,колющая игла (17мм) </t>
  </si>
  <si>
    <t xml:space="preserve">Шовный хирургический материал Vicryl </t>
  </si>
  <si>
    <t xml:space="preserve">Рассасывающийся (фиолетовый и неокрашеный), условным №3/0,  длиной нити (см):  70 , колющая игла (20мм) </t>
  </si>
  <si>
    <t xml:space="preserve">Шовный хирургический антибактериальный материал Vicryl Plus  </t>
  </si>
  <si>
    <t xml:space="preserve"> Условным № 2-0, длиной нити (см):  90 ,две колющие иглы  (17 мм).</t>
  </si>
  <si>
    <t>Нить стерильная хирургическая, синтетическая, рассасывающаяся, монофиламентная, изготовленная из Полилиоксанона М 0,5( 7/0) 45 см. Нить окрашена. . Две иглы. Тип игл: Колющая 3/8  окружности, 13 мм длиной.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</si>
</sst>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165" fontId="2" fillId="0" borderId="1" xfId="1" applyNumberFormat="1" applyFont="1" applyFill="1" applyBorder="1" applyAlignment="1">
      <alignment horizontal="center" vertical="top" wrapText="1"/>
    </xf>
    <xf numFmtId="164" fontId="2" fillId="0" borderId="1" xfId="1" applyFont="1" applyFill="1" applyBorder="1" applyAlignment="1">
      <alignment horizontal="right" vertical="top" wrapText="1"/>
    </xf>
    <xf numFmtId="0" fontId="4" fillId="0" borderId="0" xfId="0" applyFont="1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165" fontId="2" fillId="2" borderId="1" xfId="1" applyNumberFormat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right" vertical="top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5" fillId="0" borderId="0" xfId="0" applyFont="1"/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165" fontId="6" fillId="0" borderId="1" xfId="1" applyNumberFormat="1" applyFont="1" applyFill="1" applyBorder="1" applyAlignment="1">
      <alignment horizontal="center" vertical="top" wrapText="1"/>
    </xf>
    <xf numFmtId="164" fontId="6" fillId="0" borderId="1" xfId="1" applyFont="1" applyFill="1" applyBorder="1" applyAlignment="1">
      <alignment horizontal="right" vertical="top" wrapText="1"/>
    </xf>
    <xf numFmtId="0" fontId="5" fillId="0" borderId="0" xfId="0" applyFont="1" applyFill="1"/>
    <xf numFmtId="165" fontId="0" fillId="0" borderId="0" xfId="0" applyNumberFormat="1"/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165" fontId="8" fillId="0" borderId="1" xfId="1" applyNumberFormat="1" applyFont="1" applyFill="1" applyBorder="1" applyAlignment="1">
      <alignment horizontal="center" vertical="top" wrapText="1"/>
    </xf>
    <xf numFmtId="164" fontId="8" fillId="0" borderId="1" xfId="1" applyFont="1" applyFill="1" applyBorder="1" applyAlignment="1">
      <alignment horizontal="right" vertical="top" wrapText="1"/>
    </xf>
    <xf numFmtId="0" fontId="10" fillId="0" borderId="1" xfId="0" applyFont="1" applyFill="1" applyBorder="1"/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/>
    </xf>
    <xf numFmtId="165" fontId="11" fillId="0" borderId="1" xfId="1" applyNumberFormat="1" applyFont="1" applyFill="1" applyBorder="1" applyAlignment="1">
      <alignment horizontal="center" vertical="top" wrapText="1"/>
    </xf>
    <xf numFmtId="164" fontId="11" fillId="0" borderId="1" xfId="1" applyFont="1" applyFill="1" applyBorder="1" applyAlignment="1">
      <alignment horizontal="right" vertical="top" wrapText="1"/>
    </xf>
    <xf numFmtId="0" fontId="13" fillId="0" borderId="1" xfId="0" applyFont="1" applyFill="1" applyBorder="1"/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/>
    </xf>
    <xf numFmtId="165" fontId="11" fillId="2" borderId="1" xfId="1" applyNumberFormat="1" applyFont="1" applyFill="1" applyBorder="1" applyAlignment="1">
      <alignment horizontal="center" vertical="top" wrapText="1"/>
    </xf>
    <xf numFmtId="164" fontId="11" fillId="2" borderId="1" xfId="1" applyFont="1" applyFill="1" applyBorder="1" applyAlignment="1">
      <alignment horizontal="right" vertical="top" wrapText="1"/>
    </xf>
    <xf numFmtId="0" fontId="13" fillId="2" borderId="1" xfId="0" applyFont="1" applyFill="1" applyBorder="1"/>
    <xf numFmtId="0" fontId="12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/>
    <xf numFmtId="0" fontId="14" fillId="0" borderId="1" xfId="0" applyFont="1" applyFill="1" applyBorder="1"/>
    <xf numFmtId="0" fontId="12" fillId="0" borderId="1" xfId="0" applyFont="1" applyFill="1" applyBorder="1" applyAlignment="1">
      <alignment horizontal="center" vertical="top" wrapText="1"/>
    </xf>
    <xf numFmtId="0" fontId="0" fillId="3" borderId="0" xfId="0" applyFill="1"/>
    <xf numFmtId="0" fontId="13" fillId="0" borderId="1" xfId="0" applyFont="1" applyBorder="1"/>
    <xf numFmtId="0" fontId="0" fillId="0" borderId="1" xfId="0" applyFont="1" applyBorder="1"/>
    <xf numFmtId="0" fontId="13" fillId="0" borderId="2" xfId="0" applyFont="1" applyBorder="1"/>
    <xf numFmtId="0" fontId="0" fillId="0" borderId="2" xfId="0" applyFont="1" applyBorder="1"/>
    <xf numFmtId="0" fontId="14" fillId="0" borderId="3" xfId="0" applyFont="1" applyFill="1" applyBorder="1"/>
    <xf numFmtId="0" fontId="11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85" zoomScaleNormal="85" workbookViewId="0">
      <selection activeCell="C5" sqref="C5"/>
    </sheetView>
  </sheetViews>
  <sheetFormatPr defaultRowHeight="15" x14ac:dyDescent="0.25"/>
  <cols>
    <col min="2" max="2" width="24.7109375" customWidth="1"/>
    <col min="3" max="3" width="47.7109375" customWidth="1"/>
    <col min="4" max="4" width="11.5703125" customWidth="1"/>
    <col min="5" max="5" width="12.42578125" customWidth="1"/>
    <col min="6" max="6" width="14.85546875" customWidth="1"/>
    <col min="7" max="7" width="17" customWidth="1"/>
  </cols>
  <sheetData>
    <row r="1" spans="1:7" x14ac:dyDescent="0.25">
      <c r="C1" s="17" t="s">
        <v>38</v>
      </c>
    </row>
    <row r="3" spans="1:7" s="23" customFormat="1" ht="25.5" x14ac:dyDescent="0.25">
      <c r="A3" s="18" t="s">
        <v>39</v>
      </c>
      <c r="B3" s="19" t="s">
        <v>40</v>
      </c>
      <c r="C3" s="19" t="s">
        <v>41</v>
      </c>
      <c r="D3" s="20" t="s">
        <v>42</v>
      </c>
      <c r="E3" s="21" t="s">
        <v>43</v>
      </c>
      <c r="F3" s="22" t="s">
        <v>44</v>
      </c>
      <c r="G3" s="21" t="s">
        <v>45</v>
      </c>
    </row>
    <row r="4" spans="1:7" s="8" customFormat="1" ht="165.75" x14ac:dyDescent="0.25">
      <c r="A4" s="1">
        <v>1</v>
      </c>
      <c r="B4" s="3" t="s">
        <v>0</v>
      </c>
      <c r="C4" s="3" t="s">
        <v>1</v>
      </c>
      <c r="D4" s="4" t="s">
        <v>2</v>
      </c>
      <c r="E4" s="5">
        <v>25</v>
      </c>
      <c r="F4" s="6">
        <v>7800</v>
      </c>
      <c r="G4" s="5">
        <f t="shared" ref="G4:G25" si="0">E4*F4</f>
        <v>195000</v>
      </c>
    </row>
    <row r="5" spans="1:7" s="14" customFormat="1" ht="76.5" x14ac:dyDescent="0.25">
      <c r="A5" s="9">
        <v>2</v>
      </c>
      <c r="B5" s="10" t="s">
        <v>17</v>
      </c>
      <c r="C5" s="10" t="s">
        <v>5</v>
      </c>
      <c r="D5" s="11" t="s">
        <v>2</v>
      </c>
      <c r="E5" s="12">
        <v>125</v>
      </c>
      <c r="F5" s="13">
        <v>800</v>
      </c>
      <c r="G5" s="12">
        <f t="shared" si="0"/>
        <v>100000</v>
      </c>
    </row>
    <row r="6" spans="1:7" s="14" customFormat="1" ht="76.5" x14ac:dyDescent="0.25">
      <c r="A6" s="1">
        <v>3</v>
      </c>
      <c r="B6" s="10" t="s">
        <v>16</v>
      </c>
      <c r="C6" s="10" t="s">
        <v>6</v>
      </c>
      <c r="D6" s="11" t="s">
        <v>2</v>
      </c>
      <c r="E6" s="12">
        <v>27</v>
      </c>
      <c r="F6" s="13">
        <v>1172</v>
      </c>
      <c r="G6" s="12">
        <f t="shared" si="0"/>
        <v>31644</v>
      </c>
    </row>
    <row r="7" spans="1:7" s="14" customFormat="1" ht="76.5" x14ac:dyDescent="0.25">
      <c r="A7" s="9">
        <v>4</v>
      </c>
      <c r="B7" s="10" t="s">
        <v>16</v>
      </c>
      <c r="C7" s="10" t="s">
        <v>7</v>
      </c>
      <c r="D7" s="11" t="s">
        <v>2</v>
      </c>
      <c r="E7" s="12">
        <v>60</v>
      </c>
      <c r="F7" s="13">
        <v>1052</v>
      </c>
      <c r="G7" s="12">
        <f t="shared" si="0"/>
        <v>63120</v>
      </c>
    </row>
    <row r="8" spans="1:7" s="14" customFormat="1" ht="76.5" x14ac:dyDescent="0.25">
      <c r="A8" s="1">
        <v>5</v>
      </c>
      <c r="B8" s="10" t="s">
        <v>16</v>
      </c>
      <c r="C8" s="10" t="s">
        <v>8</v>
      </c>
      <c r="D8" s="11" t="s">
        <v>2</v>
      </c>
      <c r="E8" s="12">
        <v>150</v>
      </c>
      <c r="F8" s="13">
        <v>1970</v>
      </c>
      <c r="G8" s="12">
        <f t="shared" si="0"/>
        <v>295500</v>
      </c>
    </row>
    <row r="9" spans="1:7" s="14" customFormat="1" ht="76.5" x14ac:dyDescent="0.25">
      <c r="A9" s="9">
        <v>6</v>
      </c>
      <c r="B9" s="10" t="s">
        <v>18</v>
      </c>
      <c r="C9" s="10" t="s">
        <v>9</v>
      </c>
      <c r="D9" s="11" t="s">
        <v>2</v>
      </c>
      <c r="E9" s="12">
        <v>180</v>
      </c>
      <c r="F9" s="13">
        <v>1100</v>
      </c>
      <c r="G9" s="12">
        <f t="shared" si="0"/>
        <v>198000</v>
      </c>
    </row>
    <row r="10" spans="1:7" s="14" customFormat="1" ht="76.5" x14ac:dyDescent="0.25">
      <c r="A10" s="1">
        <v>7</v>
      </c>
      <c r="B10" s="10" t="s">
        <v>18</v>
      </c>
      <c r="C10" s="10" t="s">
        <v>10</v>
      </c>
      <c r="D10" s="15" t="s">
        <v>2</v>
      </c>
      <c r="E10" s="12">
        <v>70</v>
      </c>
      <c r="F10" s="13">
        <v>1100</v>
      </c>
      <c r="G10" s="12">
        <f t="shared" si="0"/>
        <v>77000</v>
      </c>
    </row>
    <row r="11" spans="1:7" s="14" customFormat="1" ht="63.75" x14ac:dyDescent="0.25">
      <c r="A11" s="9">
        <v>8</v>
      </c>
      <c r="B11" s="10" t="s">
        <v>11</v>
      </c>
      <c r="C11" s="10" t="s">
        <v>12</v>
      </c>
      <c r="D11" s="11" t="s">
        <v>2</v>
      </c>
      <c r="E11" s="12">
        <v>30</v>
      </c>
      <c r="F11" s="13">
        <v>1605.8</v>
      </c>
      <c r="G11" s="12">
        <f t="shared" si="0"/>
        <v>48174</v>
      </c>
    </row>
    <row r="12" spans="1:7" s="14" customFormat="1" ht="63.75" x14ac:dyDescent="0.25">
      <c r="A12" s="1">
        <v>9</v>
      </c>
      <c r="B12" s="10" t="s">
        <v>11</v>
      </c>
      <c r="C12" s="10" t="s">
        <v>13</v>
      </c>
      <c r="D12" s="11" t="s">
        <v>2</v>
      </c>
      <c r="E12" s="12">
        <v>70</v>
      </c>
      <c r="F12" s="13">
        <v>1502.2</v>
      </c>
      <c r="G12" s="12">
        <f t="shared" si="0"/>
        <v>105154</v>
      </c>
    </row>
    <row r="13" spans="1:7" s="14" customFormat="1" ht="63.75" x14ac:dyDescent="0.25">
      <c r="A13" s="9">
        <v>10</v>
      </c>
      <c r="B13" s="10" t="s">
        <v>14</v>
      </c>
      <c r="C13" s="10" t="s">
        <v>15</v>
      </c>
      <c r="D13" s="11" t="s">
        <v>2</v>
      </c>
      <c r="E13" s="12">
        <v>30</v>
      </c>
      <c r="F13" s="13">
        <v>1105</v>
      </c>
      <c r="G13" s="12">
        <f t="shared" si="0"/>
        <v>33150</v>
      </c>
    </row>
    <row r="14" spans="1:7" s="14" customFormat="1" ht="153" x14ac:dyDescent="0.25">
      <c r="A14" s="1">
        <v>11</v>
      </c>
      <c r="B14" s="10" t="s">
        <v>19</v>
      </c>
      <c r="C14" s="10" t="s">
        <v>21</v>
      </c>
      <c r="D14" s="11" t="s">
        <v>2</v>
      </c>
      <c r="E14" s="12">
        <v>150</v>
      </c>
      <c r="F14" s="13">
        <v>1256.2</v>
      </c>
      <c r="G14" s="12">
        <f t="shared" si="0"/>
        <v>188430</v>
      </c>
    </row>
    <row r="15" spans="1:7" s="14" customFormat="1" ht="153" x14ac:dyDescent="0.25">
      <c r="A15" s="9">
        <v>12</v>
      </c>
      <c r="B15" s="10" t="s">
        <v>19</v>
      </c>
      <c r="C15" s="10" t="s">
        <v>20</v>
      </c>
      <c r="D15" s="11" t="s">
        <v>2</v>
      </c>
      <c r="E15" s="12">
        <v>60</v>
      </c>
      <c r="F15" s="13">
        <v>1515.2</v>
      </c>
      <c r="G15" s="12">
        <f t="shared" si="0"/>
        <v>90912</v>
      </c>
    </row>
    <row r="16" spans="1:7" s="14" customFormat="1" ht="153" x14ac:dyDescent="0.25">
      <c r="A16" s="1">
        <v>13</v>
      </c>
      <c r="B16" s="10" t="s">
        <v>22</v>
      </c>
      <c r="C16" s="10" t="s">
        <v>3</v>
      </c>
      <c r="D16" s="11" t="s">
        <v>2</v>
      </c>
      <c r="E16" s="12">
        <v>60</v>
      </c>
      <c r="F16" s="13">
        <v>1550</v>
      </c>
      <c r="G16" s="12">
        <f t="shared" si="0"/>
        <v>93000</v>
      </c>
    </row>
    <row r="17" spans="1:7" s="14" customFormat="1" ht="153" x14ac:dyDescent="0.25">
      <c r="A17" s="9">
        <v>14</v>
      </c>
      <c r="B17" s="10" t="s">
        <v>23</v>
      </c>
      <c r="C17" s="10" t="s">
        <v>24</v>
      </c>
      <c r="D17" s="11" t="s">
        <v>2</v>
      </c>
      <c r="E17" s="12">
        <v>50</v>
      </c>
      <c r="F17" s="13">
        <v>4300</v>
      </c>
      <c r="G17" s="12">
        <f t="shared" si="0"/>
        <v>215000</v>
      </c>
    </row>
    <row r="18" spans="1:7" s="14" customFormat="1" ht="153" x14ac:dyDescent="0.25">
      <c r="A18" s="1">
        <v>15</v>
      </c>
      <c r="B18" s="10" t="s">
        <v>23</v>
      </c>
      <c r="C18" s="10" t="s">
        <v>25</v>
      </c>
      <c r="D18" s="11" t="s">
        <v>2</v>
      </c>
      <c r="E18" s="12">
        <v>50</v>
      </c>
      <c r="F18" s="13">
        <v>4010</v>
      </c>
      <c r="G18" s="12">
        <f t="shared" si="0"/>
        <v>200500</v>
      </c>
    </row>
    <row r="19" spans="1:7" s="16" customFormat="1" ht="63.75" x14ac:dyDescent="0.2">
      <c r="A19" s="9">
        <v>16</v>
      </c>
      <c r="B19" s="10" t="s">
        <v>27</v>
      </c>
      <c r="C19" s="10" t="s">
        <v>26</v>
      </c>
      <c r="D19" s="11" t="s">
        <v>4</v>
      </c>
      <c r="E19" s="12">
        <v>2</v>
      </c>
      <c r="F19" s="13">
        <v>112180</v>
      </c>
      <c r="G19" s="12">
        <f t="shared" si="0"/>
        <v>224360</v>
      </c>
    </row>
    <row r="20" spans="1:7" s="16" customFormat="1" ht="102" x14ac:dyDescent="0.2">
      <c r="A20" s="1">
        <v>17</v>
      </c>
      <c r="B20" s="10" t="s">
        <v>29</v>
      </c>
      <c r="C20" s="10" t="s">
        <v>28</v>
      </c>
      <c r="D20" s="11" t="s">
        <v>4</v>
      </c>
      <c r="E20" s="12">
        <v>1</v>
      </c>
      <c r="F20" s="13">
        <v>182630</v>
      </c>
      <c r="G20" s="12">
        <f t="shared" si="0"/>
        <v>182630</v>
      </c>
    </row>
    <row r="21" spans="1:7" s="7" customFormat="1" ht="25.5" x14ac:dyDescent="0.2">
      <c r="A21" s="9">
        <v>18</v>
      </c>
      <c r="B21" s="3" t="s">
        <v>35</v>
      </c>
      <c r="C21" s="3" t="s">
        <v>34</v>
      </c>
      <c r="D21" s="4" t="s">
        <v>2</v>
      </c>
      <c r="E21" s="5">
        <v>5</v>
      </c>
      <c r="F21" s="6">
        <v>6800</v>
      </c>
      <c r="G21" s="5">
        <f t="shared" si="0"/>
        <v>34000</v>
      </c>
    </row>
    <row r="22" spans="1:7" s="7" customFormat="1" ht="25.5" x14ac:dyDescent="0.2">
      <c r="A22" s="1">
        <v>19</v>
      </c>
      <c r="B22" s="3" t="s">
        <v>35</v>
      </c>
      <c r="C22" s="3" t="s">
        <v>30</v>
      </c>
      <c r="D22" s="4" t="s">
        <v>2</v>
      </c>
      <c r="E22" s="5">
        <v>5</v>
      </c>
      <c r="F22" s="6">
        <v>6800</v>
      </c>
      <c r="G22" s="5">
        <f t="shared" si="0"/>
        <v>34000</v>
      </c>
    </row>
    <row r="23" spans="1:7" s="7" customFormat="1" ht="25.5" x14ac:dyDescent="0.2">
      <c r="A23" s="9">
        <v>20</v>
      </c>
      <c r="B23" s="3" t="s">
        <v>35</v>
      </c>
      <c r="C23" s="3" t="s">
        <v>31</v>
      </c>
      <c r="D23" s="4" t="s">
        <v>2</v>
      </c>
      <c r="E23" s="5">
        <v>5</v>
      </c>
      <c r="F23" s="6">
        <v>6800</v>
      </c>
      <c r="G23" s="5">
        <f t="shared" si="0"/>
        <v>34000</v>
      </c>
    </row>
    <row r="24" spans="1:7" s="7" customFormat="1" ht="25.5" x14ac:dyDescent="0.2">
      <c r="A24" s="1">
        <v>21</v>
      </c>
      <c r="B24" s="3" t="s">
        <v>36</v>
      </c>
      <c r="C24" s="3" t="s">
        <v>32</v>
      </c>
      <c r="D24" s="2" t="s">
        <v>2</v>
      </c>
      <c r="E24" s="5">
        <v>45</v>
      </c>
      <c r="F24" s="6">
        <v>5100</v>
      </c>
      <c r="G24" s="5">
        <f t="shared" si="0"/>
        <v>229500</v>
      </c>
    </row>
    <row r="25" spans="1:7" s="7" customFormat="1" ht="25.5" x14ac:dyDescent="0.2">
      <c r="A25" s="9">
        <v>22</v>
      </c>
      <c r="B25" s="3" t="s">
        <v>37</v>
      </c>
      <c r="C25" s="3" t="s">
        <v>33</v>
      </c>
      <c r="D25" s="2" t="s">
        <v>2</v>
      </c>
      <c r="E25" s="5">
        <v>45</v>
      </c>
      <c r="F25" s="6">
        <v>5100</v>
      </c>
      <c r="G25" s="5">
        <f t="shared" si="0"/>
        <v>229500</v>
      </c>
    </row>
    <row r="26" spans="1:7" x14ac:dyDescent="0.25">
      <c r="G26" s="24">
        <f>SUM(G4:G25)</f>
        <v>2902574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3"/>
  <sheetViews>
    <sheetView tabSelected="1" topLeftCell="A16" workbookViewId="0">
      <selection activeCell="I20" sqref="I20"/>
    </sheetView>
  </sheetViews>
  <sheetFormatPr defaultRowHeight="15" x14ac:dyDescent="0.25"/>
  <cols>
    <col min="2" max="2" width="24.7109375" customWidth="1"/>
    <col min="3" max="3" width="47.7109375" customWidth="1"/>
    <col min="4" max="4" width="11.5703125" customWidth="1"/>
    <col min="5" max="5" width="12.42578125" customWidth="1"/>
    <col min="6" max="6" width="14.85546875" customWidth="1"/>
    <col min="7" max="8" width="17" customWidth="1"/>
    <col min="9" max="9" width="12.85546875" customWidth="1"/>
    <col min="10" max="10" width="13.85546875" customWidth="1"/>
    <col min="11" max="11" width="12.42578125" customWidth="1"/>
    <col min="12" max="12" width="19.28515625" customWidth="1"/>
    <col min="13" max="13" width="23.85546875" customWidth="1"/>
  </cols>
  <sheetData>
    <row r="1" spans="1:13" x14ac:dyDescent="0.25">
      <c r="C1" s="17" t="s">
        <v>38</v>
      </c>
    </row>
    <row r="3" spans="1:13" s="23" customFormat="1" x14ac:dyDescent="0.25">
      <c r="A3" s="25" t="s">
        <v>39</v>
      </c>
      <c r="B3" s="26" t="s">
        <v>40</v>
      </c>
      <c r="C3" s="26" t="s">
        <v>41</v>
      </c>
      <c r="D3" s="27" t="s">
        <v>42</v>
      </c>
      <c r="E3" s="28" t="s">
        <v>43</v>
      </c>
      <c r="F3" s="29" t="s">
        <v>44</v>
      </c>
      <c r="G3" s="28" t="s">
        <v>45</v>
      </c>
      <c r="H3" s="30" t="s">
        <v>46</v>
      </c>
      <c r="I3" s="30" t="s">
        <v>47</v>
      </c>
      <c r="J3" s="30" t="s">
        <v>48</v>
      </c>
      <c r="K3" s="30" t="s">
        <v>49</v>
      </c>
      <c r="L3" s="30" t="s">
        <v>50</v>
      </c>
      <c r="M3" s="30" t="s">
        <v>63</v>
      </c>
    </row>
    <row r="4" spans="1:13" s="8" customFormat="1" ht="153" x14ac:dyDescent="0.25">
      <c r="A4" s="31">
        <v>1</v>
      </c>
      <c r="B4" s="32" t="s">
        <v>0</v>
      </c>
      <c r="C4" s="32" t="s">
        <v>1</v>
      </c>
      <c r="D4" s="33" t="s">
        <v>2</v>
      </c>
      <c r="E4" s="34">
        <v>25</v>
      </c>
      <c r="F4" s="35">
        <v>7800</v>
      </c>
      <c r="G4" s="34">
        <f t="shared" ref="G4:G22" si="0">E4*F4</f>
        <v>195000</v>
      </c>
      <c r="H4" s="36"/>
      <c r="I4" s="36"/>
      <c r="J4" s="36"/>
      <c r="K4" s="36">
        <v>7100</v>
      </c>
      <c r="L4" s="36"/>
      <c r="M4" s="36" t="s">
        <v>49</v>
      </c>
    </row>
    <row r="5" spans="1:13" s="14" customFormat="1" ht="76.5" x14ac:dyDescent="0.25">
      <c r="A5" s="37">
        <v>2</v>
      </c>
      <c r="B5" s="38" t="s">
        <v>17</v>
      </c>
      <c r="C5" s="38" t="s">
        <v>5</v>
      </c>
      <c r="D5" s="39" t="s">
        <v>2</v>
      </c>
      <c r="E5" s="40">
        <v>125</v>
      </c>
      <c r="F5" s="41">
        <v>800</v>
      </c>
      <c r="G5" s="40">
        <f t="shared" si="0"/>
        <v>100000</v>
      </c>
      <c r="H5" s="42"/>
      <c r="I5" s="42"/>
      <c r="J5" s="42"/>
      <c r="K5" s="42"/>
      <c r="L5" s="42"/>
      <c r="M5" s="42" t="s">
        <v>64</v>
      </c>
    </row>
    <row r="6" spans="1:13" s="14" customFormat="1" ht="63.75" x14ac:dyDescent="0.25">
      <c r="A6" s="31">
        <v>3</v>
      </c>
      <c r="B6" s="38" t="s">
        <v>16</v>
      </c>
      <c r="C6" s="38" t="s">
        <v>6</v>
      </c>
      <c r="D6" s="39" t="s">
        <v>2</v>
      </c>
      <c r="E6" s="40">
        <v>27</v>
      </c>
      <c r="F6" s="41">
        <v>1172</v>
      </c>
      <c r="G6" s="40">
        <f t="shared" si="0"/>
        <v>31644</v>
      </c>
      <c r="H6" s="42"/>
      <c r="I6" s="42"/>
      <c r="J6" s="42"/>
      <c r="K6" s="42"/>
      <c r="L6" s="42" t="s">
        <v>67</v>
      </c>
      <c r="M6" s="42" t="s">
        <v>50</v>
      </c>
    </row>
    <row r="7" spans="1:13" s="14" customFormat="1" ht="63.75" x14ac:dyDescent="0.25">
      <c r="A7" s="37">
        <v>4</v>
      </c>
      <c r="B7" s="38" t="s">
        <v>16</v>
      </c>
      <c r="C7" s="38" t="s">
        <v>7</v>
      </c>
      <c r="D7" s="39" t="s">
        <v>2</v>
      </c>
      <c r="E7" s="40">
        <v>60</v>
      </c>
      <c r="F7" s="41">
        <v>1052</v>
      </c>
      <c r="G7" s="40">
        <f t="shared" si="0"/>
        <v>63120</v>
      </c>
      <c r="H7" s="42"/>
      <c r="I7" s="42"/>
      <c r="J7" s="42"/>
      <c r="K7" s="42"/>
      <c r="L7" s="42" t="s">
        <v>68</v>
      </c>
      <c r="M7" s="42" t="s">
        <v>50</v>
      </c>
    </row>
    <row r="8" spans="1:13" s="14" customFormat="1" ht="63.75" x14ac:dyDescent="0.25">
      <c r="A8" s="31">
        <v>5</v>
      </c>
      <c r="B8" s="38" t="s">
        <v>16</v>
      </c>
      <c r="C8" s="38" t="s">
        <v>8</v>
      </c>
      <c r="D8" s="39" t="s">
        <v>2</v>
      </c>
      <c r="E8" s="40">
        <v>150</v>
      </c>
      <c r="F8" s="41">
        <v>1970</v>
      </c>
      <c r="G8" s="40">
        <f t="shared" si="0"/>
        <v>295500</v>
      </c>
      <c r="H8" s="42"/>
      <c r="I8" s="38" t="s">
        <v>51</v>
      </c>
      <c r="J8" s="42" t="s">
        <v>58</v>
      </c>
      <c r="K8" s="42" t="s">
        <v>65</v>
      </c>
      <c r="L8" s="42" t="s">
        <v>69</v>
      </c>
      <c r="M8" s="42" t="s">
        <v>50</v>
      </c>
    </row>
    <row r="9" spans="1:13" s="14" customFormat="1" ht="76.5" x14ac:dyDescent="0.25">
      <c r="A9" s="37">
        <v>6</v>
      </c>
      <c r="B9" s="38" t="s">
        <v>18</v>
      </c>
      <c r="C9" s="38" t="s">
        <v>9</v>
      </c>
      <c r="D9" s="39" t="s">
        <v>2</v>
      </c>
      <c r="E9" s="40">
        <v>180</v>
      </c>
      <c r="F9" s="41">
        <v>1100</v>
      </c>
      <c r="G9" s="40">
        <f t="shared" si="0"/>
        <v>198000</v>
      </c>
      <c r="H9" s="42"/>
      <c r="I9" s="36" t="s">
        <v>66</v>
      </c>
      <c r="J9" s="42"/>
      <c r="K9" s="42">
        <v>940</v>
      </c>
      <c r="L9" s="42"/>
      <c r="M9" s="30" t="s">
        <v>47</v>
      </c>
    </row>
    <row r="10" spans="1:13" s="14" customFormat="1" ht="76.5" x14ac:dyDescent="0.25">
      <c r="A10" s="31">
        <v>7</v>
      </c>
      <c r="B10" s="38" t="s">
        <v>18</v>
      </c>
      <c r="C10" s="38" t="s">
        <v>10</v>
      </c>
      <c r="D10" s="43" t="s">
        <v>2</v>
      </c>
      <c r="E10" s="40">
        <v>70</v>
      </c>
      <c r="F10" s="41">
        <v>1100</v>
      </c>
      <c r="G10" s="40">
        <f t="shared" si="0"/>
        <v>77000</v>
      </c>
      <c r="H10" s="42"/>
      <c r="I10" s="42" t="s">
        <v>52</v>
      </c>
      <c r="J10" s="42"/>
      <c r="K10" s="42"/>
      <c r="L10" s="42"/>
      <c r="M10" s="30" t="s">
        <v>47</v>
      </c>
    </row>
    <row r="11" spans="1:13" s="14" customFormat="1" ht="63.75" x14ac:dyDescent="0.25">
      <c r="A11" s="37">
        <v>8</v>
      </c>
      <c r="B11" s="38" t="s">
        <v>11</v>
      </c>
      <c r="C11" s="38" t="s">
        <v>12</v>
      </c>
      <c r="D11" s="39" t="s">
        <v>2</v>
      </c>
      <c r="E11" s="40">
        <v>30</v>
      </c>
      <c r="F11" s="41">
        <v>1605.8</v>
      </c>
      <c r="G11" s="40">
        <f t="shared" si="0"/>
        <v>48174</v>
      </c>
      <c r="H11" s="42"/>
      <c r="I11" s="42" t="s">
        <v>53</v>
      </c>
      <c r="J11" s="42" t="s">
        <v>59</v>
      </c>
      <c r="K11" s="42">
        <v>1420</v>
      </c>
      <c r="L11" s="42">
        <v>1295</v>
      </c>
      <c r="M11" s="30" t="s">
        <v>47</v>
      </c>
    </row>
    <row r="12" spans="1:13" s="14" customFormat="1" ht="63.75" x14ac:dyDescent="0.25">
      <c r="A12" s="31">
        <v>9</v>
      </c>
      <c r="B12" s="38" t="s">
        <v>11</v>
      </c>
      <c r="C12" s="38" t="s">
        <v>13</v>
      </c>
      <c r="D12" s="39" t="s">
        <v>2</v>
      </c>
      <c r="E12" s="40">
        <v>70</v>
      </c>
      <c r="F12" s="41">
        <v>1502.2</v>
      </c>
      <c r="G12" s="40">
        <f t="shared" si="0"/>
        <v>105154</v>
      </c>
      <c r="H12" s="42"/>
      <c r="I12" s="42" t="s">
        <v>54</v>
      </c>
      <c r="J12" s="42" t="s">
        <v>60</v>
      </c>
      <c r="K12" s="42">
        <v>1300</v>
      </c>
      <c r="L12" s="42">
        <v>1205</v>
      </c>
      <c r="M12" s="30" t="s">
        <v>47</v>
      </c>
    </row>
    <row r="13" spans="1:13" s="14" customFormat="1" ht="63.75" x14ac:dyDescent="0.25">
      <c r="A13" s="37">
        <v>10</v>
      </c>
      <c r="B13" s="38" t="s">
        <v>14</v>
      </c>
      <c r="C13" s="38" t="s">
        <v>15</v>
      </c>
      <c r="D13" s="39" t="s">
        <v>2</v>
      </c>
      <c r="E13" s="40">
        <v>30</v>
      </c>
      <c r="F13" s="41">
        <v>1105</v>
      </c>
      <c r="G13" s="40">
        <f t="shared" si="0"/>
        <v>33150</v>
      </c>
      <c r="H13" s="42"/>
      <c r="I13" s="42" t="s">
        <v>55</v>
      </c>
      <c r="J13" s="42"/>
      <c r="K13" s="42"/>
      <c r="L13" s="42">
        <v>950</v>
      </c>
      <c r="M13" s="30" t="s">
        <v>47</v>
      </c>
    </row>
    <row r="14" spans="1:13" s="14" customFormat="1" ht="140.25" x14ac:dyDescent="0.25">
      <c r="A14" s="31">
        <v>11</v>
      </c>
      <c r="B14" s="38" t="s">
        <v>19</v>
      </c>
      <c r="C14" s="38" t="s">
        <v>21</v>
      </c>
      <c r="D14" s="39" t="s">
        <v>2</v>
      </c>
      <c r="E14" s="40">
        <v>150</v>
      </c>
      <c r="F14" s="41">
        <v>1256.2</v>
      </c>
      <c r="G14" s="40">
        <f t="shared" si="0"/>
        <v>188430</v>
      </c>
      <c r="H14" s="42"/>
      <c r="I14" s="42"/>
      <c r="J14" s="42" t="s">
        <v>61</v>
      </c>
      <c r="K14" s="42"/>
      <c r="L14" s="42">
        <v>990</v>
      </c>
      <c r="M14" s="42" t="s">
        <v>50</v>
      </c>
    </row>
    <row r="15" spans="1:13" s="14" customFormat="1" ht="140.25" x14ac:dyDescent="0.25">
      <c r="A15" s="37">
        <v>12</v>
      </c>
      <c r="B15" s="38" t="s">
        <v>19</v>
      </c>
      <c r="C15" s="38" t="s">
        <v>20</v>
      </c>
      <c r="D15" s="39" t="s">
        <v>2</v>
      </c>
      <c r="E15" s="40">
        <v>60</v>
      </c>
      <c r="F15" s="41">
        <v>1515.2</v>
      </c>
      <c r="G15" s="40">
        <f t="shared" si="0"/>
        <v>90912</v>
      </c>
      <c r="H15" s="42"/>
      <c r="I15" s="42"/>
      <c r="J15" s="42" t="s">
        <v>61</v>
      </c>
      <c r="K15" s="42"/>
      <c r="L15" s="42">
        <v>1235</v>
      </c>
      <c r="M15" s="30" t="s">
        <v>48</v>
      </c>
    </row>
    <row r="16" spans="1:13" s="14" customFormat="1" ht="153" x14ac:dyDescent="0.25">
      <c r="A16" s="31">
        <v>13</v>
      </c>
      <c r="B16" s="38" t="s">
        <v>22</v>
      </c>
      <c r="C16" s="38" t="s">
        <v>3</v>
      </c>
      <c r="D16" s="39" t="s">
        <v>2</v>
      </c>
      <c r="E16" s="40">
        <v>60</v>
      </c>
      <c r="F16" s="41">
        <v>1550</v>
      </c>
      <c r="G16" s="40">
        <f t="shared" si="0"/>
        <v>93000</v>
      </c>
      <c r="H16" s="42"/>
      <c r="I16" s="42" t="s">
        <v>56</v>
      </c>
      <c r="J16" s="42"/>
      <c r="K16" s="42"/>
      <c r="L16" s="42">
        <v>950</v>
      </c>
      <c r="M16" s="42" t="s">
        <v>50</v>
      </c>
    </row>
    <row r="17" spans="1:117" s="14" customFormat="1" ht="140.25" x14ac:dyDescent="0.25">
      <c r="A17" s="37">
        <v>14</v>
      </c>
      <c r="B17" s="38" t="s">
        <v>23</v>
      </c>
      <c r="C17" s="38" t="s">
        <v>24</v>
      </c>
      <c r="D17" s="39" t="s">
        <v>2</v>
      </c>
      <c r="E17" s="40">
        <v>50</v>
      </c>
      <c r="F17" s="41">
        <v>4300</v>
      </c>
      <c r="G17" s="40">
        <f t="shared" si="0"/>
        <v>215000</v>
      </c>
      <c r="H17" s="42"/>
      <c r="I17" s="42"/>
      <c r="J17" s="42" t="s">
        <v>62</v>
      </c>
      <c r="K17" s="42"/>
      <c r="L17" s="42">
        <v>2400</v>
      </c>
      <c r="M17" s="42" t="s">
        <v>50</v>
      </c>
    </row>
    <row r="18" spans="1:117" s="47" customFormat="1" ht="140.25" x14ac:dyDescent="0.25">
      <c r="A18" s="31">
        <v>15</v>
      </c>
      <c r="B18" s="32" t="s">
        <v>23</v>
      </c>
      <c r="C18" s="32" t="s">
        <v>25</v>
      </c>
      <c r="D18" s="33" t="s">
        <v>2</v>
      </c>
      <c r="E18" s="34">
        <v>50</v>
      </c>
      <c r="F18" s="35">
        <v>4010</v>
      </c>
      <c r="G18" s="34">
        <f t="shared" si="0"/>
        <v>200500</v>
      </c>
      <c r="H18" s="36"/>
      <c r="I18" s="36" t="s">
        <v>57</v>
      </c>
      <c r="J18" s="36" t="s">
        <v>62</v>
      </c>
      <c r="K18" s="36">
        <v>3487</v>
      </c>
      <c r="L18" s="36">
        <v>2400</v>
      </c>
      <c r="M18" s="30" t="s">
        <v>47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</row>
    <row r="19" spans="1:117" s="16" customFormat="1" ht="63.75" x14ac:dyDescent="0.2">
      <c r="A19" s="37">
        <v>16</v>
      </c>
      <c r="B19" s="38" t="s">
        <v>27</v>
      </c>
      <c r="C19" s="38" t="s">
        <v>26</v>
      </c>
      <c r="D19" s="39" t="s">
        <v>4</v>
      </c>
      <c r="E19" s="40">
        <v>2</v>
      </c>
      <c r="F19" s="41">
        <v>112180</v>
      </c>
      <c r="G19" s="40">
        <f t="shared" si="0"/>
        <v>224360</v>
      </c>
      <c r="H19" s="44"/>
      <c r="I19" s="44"/>
      <c r="J19" s="44"/>
      <c r="K19" s="44"/>
      <c r="L19" s="44"/>
      <c r="M19" s="44" t="s">
        <v>64</v>
      </c>
    </row>
    <row r="20" spans="1:117" s="16" customFormat="1" ht="102" x14ac:dyDescent="0.2">
      <c r="A20" s="31">
        <v>17</v>
      </c>
      <c r="B20" s="38" t="s">
        <v>29</v>
      </c>
      <c r="C20" s="38" t="s">
        <v>28</v>
      </c>
      <c r="D20" s="39" t="s">
        <v>4</v>
      </c>
      <c r="E20" s="40">
        <v>1</v>
      </c>
      <c r="F20" s="41">
        <v>182630</v>
      </c>
      <c r="G20" s="40">
        <f t="shared" si="0"/>
        <v>182630</v>
      </c>
      <c r="H20" s="44"/>
      <c r="I20" s="44"/>
      <c r="J20" s="44"/>
      <c r="K20" s="44"/>
      <c r="L20" s="44"/>
      <c r="M20" s="44" t="s">
        <v>64</v>
      </c>
    </row>
    <row r="21" spans="1:117" s="7" customFormat="1" ht="25.5" x14ac:dyDescent="0.2">
      <c r="A21" s="37">
        <v>18</v>
      </c>
      <c r="B21" s="32" t="s">
        <v>35</v>
      </c>
      <c r="C21" s="32" t="s">
        <v>34</v>
      </c>
      <c r="D21" s="33" t="s">
        <v>2</v>
      </c>
      <c r="E21" s="34">
        <v>5</v>
      </c>
      <c r="F21" s="35">
        <v>6800</v>
      </c>
      <c r="G21" s="34">
        <f t="shared" si="0"/>
        <v>34000</v>
      </c>
      <c r="H21" s="45">
        <v>6777</v>
      </c>
      <c r="I21" s="45">
        <v>2063</v>
      </c>
      <c r="J21" s="45"/>
      <c r="K21" s="45"/>
      <c r="L21" s="45"/>
      <c r="M21" s="30" t="s">
        <v>47</v>
      </c>
    </row>
    <row r="22" spans="1:117" s="7" customFormat="1" ht="25.5" x14ac:dyDescent="0.2">
      <c r="A22" s="31">
        <v>19</v>
      </c>
      <c r="B22" s="32" t="s">
        <v>35</v>
      </c>
      <c r="C22" s="32" t="s">
        <v>30</v>
      </c>
      <c r="D22" s="33" t="s">
        <v>2</v>
      </c>
      <c r="E22" s="34">
        <v>5</v>
      </c>
      <c r="F22" s="35">
        <v>6800</v>
      </c>
      <c r="G22" s="34">
        <f t="shared" si="0"/>
        <v>34000</v>
      </c>
      <c r="H22" s="45"/>
      <c r="I22" s="45"/>
      <c r="J22" s="45"/>
      <c r="K22" s="45"/>
      <c r="L22" s="45"/>
      <c r="M22" s="45"/>
    </row>
    <row r="23" spans="1:117" s="7" customFormat="1" ht="25.5" x14ac:dyDescent="0.2">
      <c r="A23" s="37">
        <v>20</v>
      </c>
      <c r="B23" s="32" t="s">
        <v>35</v>
      </c>
      <c r="C23" s="32" t="s">
        <v>31</v>
      </c>
      <c r="D23" s="33" t="s">
        <v>2</v>
      </c>
      <c r="E23" s="34">
        <v>5</v>
      </c>
      <c r="F23" s="35">
        <v>6800</v>
      </c>
      <c r="G23" s="34">
        <f t="shared" ref="G23:G25" si="1">E23*F23</f>
        <v>34000</v>
      </c>
      <c r="H23" s="45">
        <v>6777</v>
      </c>
      <c r="I23" s="45"/>
      <c r="J23" s="45"/>
      <c r="K23" s="45"/>
      <c r="L23" s="45"/>
      <c r="M23" s="30" t="s">
        <v>46</v>
      </c>
    </row>
    <row r="24" spans="1:117" s="7" customFormat="1" ht="14.25" x14ac:dyDescent="0.2">
      <c r="A24" s="31">
        <v>21</v>
      </c>
      <c r="B24" s="32" t="s">
        <v>36</v>
      </c>
      <c r="C24" s="32" t="s">
        <v>32</v>
      </c>
      <c r="D24" s="46" t="s">
        <v>2</v>
      </c>
      <c r="E24" s="34">
        <v>45</v>
      </c>
      <c r="F24" s="35">
        <v>5100</v>
      </c>
      <c r="G24" s="34">
        <f t="shared" si="1"/>
        <v>229500</v>
      </c>
      <c r="H24" s="45">
        <v>5050</v>
      </c>
      <c r="I24" s="45"/>
      <c r="J24" s="45"/>
      <c r="K24" s="45"/>
      <c r="L24" s="45"/>
      <c r="M24" s="30" t="s">
        <v>46</v>
      </c>
    </row>
    <row r="25" spans="1:117" s="7" customFormat="1" ht="14.25" x14ac:dyDescent="0.2">
      <c r="A25" s="37">
        <v>22</v>
      </c>
      <c r="B25" s="32" t="s">
        <v>37</v>
      </c>
      <c r="C25" s="32" t="s">
        <v>33</v>
      </c>
      <c r="D25" s="46" t="s">
        <v>2</v>
      </c>
      <c r="E25" s="34">
        <v>45</v>
      </c>
      <c r="F25" s="35">
        <v>5100</v>
      </c>
      <c r="G25" s="34">
        <f t="shared" si="1"/>
        <v>229500</v>
      </c>
      <c r="H25" s="45">
        <v>5050</v>
      </c>
      <c r="I25" s="45"/>
      <c r="J25" s="45"/>
      <c r="K25" s="52"/>
      <c r="L25" s="45"/>
      <c r="M25" s="30" t="s">
        <v>46</v>
      </c>
    </row>
    <row r="26" spans="1:117" ht="51" x14ac:dyDescent="0.25">
      <c r="A26" s="37">
        <v>23</v>
      </c>
      <c r="B26" s="32" t="s">
        <v>70</v>
      </c>
      <c r="C26" s="32" t="s">
        <v>71</v>
      </c>
      <c r="D26" s="46" t="s">
        <v>2</v>
      </c>
      <c r="E26" s="34">
        <v>120</v>
      </c>
      <c r="F26" s="35">
        <v>2151</v>
      </c>
      <c r="G26" s="34">
        <v>258120</v>
      </c>
      <c r="H26" s="48"/>
      <c r="I26" s="48"/>
      <c r="J26" s="48"/>
      <c r="K26" s="53">
        <v>2151</v>
      </c>
      <c r="L26" s="50"/>
      <c r="M26" s="42" t="s">
        <v>49</v>
      </c>
    </row>
    <row r="27" spans="1:117" ht="76.5" x14ac:dyDescent="0.25">
      <c r="A27" s="31">
        <v>24</v>
      </c>
      <c r="B27" s="32" t="s">
        <v>72</v>
      </c>
      <c r="C27" s="32" t="s">
        <v>73</v>
      </c>
      <c r="D27" s="46" t="s">
        <v>2</v>
      </c>
      <c r="E27" s="34">
        <v>360</v>
      </c>
      <c r="F27" s="35">
        <v>1200</v>
      </c>
      <c r="G27" s="34">
        <v>376200</v>
      </c>
      <c r="H27" s="49"/>
      <c r="I27" s="49"/>
      <c r="J27" s="49"/>
      <c r="K27" s="53">
        <v>1045</v>
      </c>
      <c r="L27" s="51"/>
      <c r="M27" s="42" t="s">
        <v>49</v>
      </c>
    </row>
    <row r="28" spans="1:117" ht="76.5" x14ac:dyDescent="0.25">
      <c r="A28" s="37">
        <v>25</v>
      </c>
      <c r="B28" s="32" t="s">
        <v>74</v>
      </c>
      <c r="C28" s="32" t="s">
        <v>75</v>
      </c>
      <c r="D28" s="46" t="s">
        <v>2</v>
      </c>
      <c r="E28" s="34">
        <v>540</v>
      </c>
      <c r="F28" s="35">
        <v>1200</v>
      </c>
      <c r="G28" s="34">
        <v>621000</v>
      </c>
      <c r="H28" s="49"/>
      <c r="I28" s="49"/>
      <c r="J28" s="49"/>
      <c r="K28" s="53">
        <v>1150</v>
      </c>
      <c r="L28" s="51"/>
      <c r="M28" s="42" t="s">
        <v>49</v>
      </c>
    </row>
    <row r="29" spans="1:117" ht="76.5" x14ac:dyDescent="0.25">
      <c r="A29" s="31">
        <v>26</v>
      </c>
      <c r="B29" s="32" t="s">
        <v>76</v>
      </c>
      <c r="C29" s="32" t="s">
        <v>77</v>
      </c>
      <c r="D29" s="46" t="s">
        <v>2</v>
      </c>
      <c r="E29" s="34">
        <v>24</v>
      </c>
      <c r="F29" s="35">
        <v>1300</v>
      </c>
      <c r="G29" s="34">
        <v>26400</v>
      </c>
      <c r="H29" s="49"/>
      <c r="I29" s="49"/>
      <c r="J29" s="49"/>
      <c r="K29" s="53">
        <v>1100</v>
      </c>
      <c r="L29" s="51"/>
      <c r="M29" s="42" t="s">
        <v>49</v>
      </c>
    </row>
    <row r="30" spans="1:117" ht="38.25" x14ac:dyDescent="0.25">
      <c r="A30" s="37">
        <v>27</v>
      </c>
      <c r="B30" s="32" t="s">
        <v>78</v>
      </c>
      <c r="C30" s="32" t="s">
        <v>79</v>
      </c>
      <c r="D30" s="46" t="s">
        <v>2</v>
      </c>
      <c r="E30" s="34">
        <v>1000</v>
      </c>
      <c r="F30" s="35">
        <v>1750</v>
      </c>
      <c r="G30" s="34">
        <v>1500000</v>
      </c>
      <c r="H30" s="49"/>
      <c r="I30" s="49"/>
      <c r="J30" s="49"/>
      <c r="K30" s="53">
        <v>1500</v>
      </c>
      <c r="L30" s="51"/>
      <c r="M30" s="42" t="s">
        <v>49</v>
      </c>
    </row>
    <row r="31" spans="1:117" ht="38.25" x14ac:dyDescent="0.25">
      <c r="A31" s="37">
        <v>28</v>
      </c>
      <c r="B31" s="32" t="s">
        <v>80</v>
      </c>
      <c r="C31" s="32" t="s">
        <v>81</v>
      </c>
      <c r="D31" s="46" t="s">
        <v>2</v>
      </c>
      <c r="E31" s="34">
        <v>600</v>
      </c>
      <c r="F31" s="35">
        <v>1550</v>
      </c>
      <c r="G31" s="34">
        <v>840000</v>
      </c>
      <c r="H31" s="49"/>
      <c r="I31" s="49"/>
      <c r="J31" s="49"/>
      <c r="K31" s="53">
        <v>1400</v>
      </c>
      <c r="L31" s="51"/>
      <c r="M31" s="42" t="s">
        <v>49</v>
      </c>
    </row>
    <row r="32" spans="1:117" ht="38.25" x14ac:dyDescent="0.25">
      <c r="A32" s="31">
        <v>29</v>
      </c>
      <c r="B32" s="32" t="s">
        <v>82</v>
      </c>
      <c r="C32" s="32" t="s">
        <v>83</v>
      </c>
      <c r="D32" s="46" t="s">
        <v>2</v>
      </c>
      <c r="E32" s="34">
        <v>300</v>
      </c>
      <c r="F32" s="35">
        <v>1970</v>
      </c>
      <c r="G32" s="34">
        <v>559200</v>
      </c>
      <c r="H32" s="49"/>
      <c r="I32" s="49"/>
      <c r="J32" s="49"/>
      <c r="K32" s="53">
        <v>1864</v>
      </c>
      <c r="L32" s="51"/>
      <c r="M32" s="42" t="s">
        <v>49</v>
      </c>
    </row>
    <row r="33" spans="1:13" ht="140.25" x14ac:dyDescent="0.25">
      <c r="A33" s="37">
        <v>30</v>
      </c>
      <c r="B33" s="32" t="s">
        <v>84</v>
      </c>
      <c r="C33" s="32" t="s">
        <v>84</v>
      </c>
      <c r="D33" s="46" t="s">
        <v>2</v>
      </c>
      <c r="E33" s="34">
        <v>156</v>
      </c>
      <c r="F33" s="35">
        <v>4600</v>
      </c>
      <c r="G33" s="34">
        <v>686000</v>
      </c>
      <c r="H33" s="49"/>
      <c r="I33" s="49"/>
      <c r="J33" s="49"/>
      <c r="K33" s="53">
        <v>4400</v>
      </c>
      <c r="L33" s="51"/>
      <c r="M33" s="42" t="s">
        <v>49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2019-07-23T12:07:43Z</cp:lastPrinted>
  <dcterms:created xsi:type="dcterms:W3CDTF">2019-05-23T08:38:48Z</dcterms:created>
  <dcterms:modified xsi:type="dcterms:W3CDTF">2019-07-31T10:21:41Z</dcterms:modified>
</cp:coreProperties>
</file>