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H16" i="1"/>
  <c r="H18" i="1" s="1"/>
  <c r="H15" i="1"/>
  <c r="H14" i="1"/>
  <c r="H13" i="1"/>
  <c r="H10" i="1"/>
  <c r="H11" i="1"/>
  <c r="H12" i="1"/>
  <c r="H5" i="1" l="1"/>
  <c r="H6" i="1"/>
  <c r="H7" i="1"/>
  <c r="H8" i="1"/>
  <c r="H9" i="1"/>
  <c r="H4" i="1"/>
</calcChain>
</file>

<file path=xl/sharedStrings.xml><?xml version="1.0" encoding="utf-8"?>
<sst xmlns="http://schemas.openxmlformats.org/spreadsheetml/2006/main" count="72" uniqueCount="42">
  <si>
    <t>№</t>
  </si>
  <si>
    <t>Наименвание</t>
  </si>
  <si>
    <t>Характеристика</t>
  </si>
  <si>
    <t>Ед.изм</t>
  </si>
  <si>
    <t xml:space="preserve">Цена </t>
  </si>
  <si>
    <t>Сумма</t>
  </si>
  <si>
    <t>Кол-во по плану</t>
  </si>
  <si>
    <t>Перечень закупаемого товара</t>
  </si>
  <si>
    <t>шт</t>
  </si>
  <si>
    <t>Катетер внутривенный, размер 22G/0,9*25 mm/стерильный однократного применения</t>
  </si>
  <si>
    <t xml:space="preserve">Рентеноконтрастен.постепеннно утончающийся тонкостенный катетер  из политетрафторэтилена. Клапан для введения медикаментов с защитной пробкой.Эластичные крылья.Стерилизован оксидом этилена, апирогенный </t>
  </si>
  <si>
    <t>Педиатрическая цельнолитая артериальная канюля 10Fr</t>
  </si>
  <si>
    <t xml:space="preserve">Комплект с маской детская для аэрозольной терапии с  носовым зажимом ,небулайзером  Cirrus и кислородной трубкой  </t>
  </si>
  <si>
    <t>аэрозольной терапии и небулазерной терапии(распыление ингаляционных растворов</t>
  </si>
  <si>
    <t xml:space="preserve">Анестезиологические лицевые маски </t>
  </si>
  <si>
    <t>одноразовые с крепёжным кольцом размер 0 синий</t>
  </si>
  <si>
    <t xml:space="preserve">однаразовые с крепёжным кольцом размер 2-3 белый </t>
  </si>
  <si>
    <t>однаразовые с крепёжным кольцом размер 3-4 желтый</t>
  </si>
  <si>
    <t>Набор  для  катетеризации крупных сосудов (ZKDNIV) одноканальный</t>
  </si>
  <si>
    <t xml:space="preserve">1. Катетер 2F/8
2. Дилататор 2F
3. Проводник  2F-0.14*\35 cm\прямой
4. Игла 2F-22G\38мм
5. Шприц 10 мл
6. Скальпель
7. Мотыльковый клапан 
изделие асептическое, апирогенное, стерилизованное этилендом , нетоксичное, одноразового  употребления. Комплект для катетеризации крупных сосудов состоит из трех канального катетера, произведенного из высшего класса полиуретана типа ESTANE содержащего 20% сульфата бария. Катетер с дистальной стороны закончен фасованным конусом с центральным отверствием. Проксимальная часть катетера закончена женской насадкой Luer-Lock. На катетере отмечен код величины углубления. Так произведённый катетер позволяет не простую катетеризацию сосуда, а обеспечивает максимально долгое время удержания его в сосуде. Условия хранения: Продукт следует  хранить в сухом, хорошо проветриваемом  помещении, при температуре 10-30 С.Стерилизация окисью этилена. Срок годности: 4 года и 11 месяцев от даты стерилизации
</t>
  </si>
  <si>
    <t>Педиатрическая цельнолитая артериальная канюля 6Fr</t>
  </si>
  <si>
    <t>Педиатрическая цельнолитая артериальная канюля 8Fr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</si>
  <si>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6 Fr. (2.0мм)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</si>
  <si>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8 Fr. (2.7мм)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</si>
  <si>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10 Fr. (3.3мм)</t>
  </si>
  <si>
    <t>Педиатрическая одноступенч венозная канюля  с измененяемым углом сгибания 18Fr</t>
  </si>
  <si>
    <t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38,1см длина.Коннектор 1/4(0.64см)18 FR</t>
  </si>
  <si>
    <t xml:space="preserve"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льюер-портом. 10F (3,3 мм) (9 боковых отверстий) </t>
  </si>
  <si>
    <t>Катетер для дренажа левого желудочка 10 Fr,  12 Fr</t>
  </si>
  <si>
    <t>Педиатрическая одноступенч венозная канюля  с измененяемым углом сгибания 18Fr, 20Fr</t>
  </si>
  <si>
    <t>Гемоконцентраторы mini</t>
  </si>
  <si>
    <t>Полисульфоновая мембрана. Волокна. Которые не нужно опаласкивать при установке. Площадь поверхности мембраны (м2)-0.09. Объем (мл) -8.Молекулярный вес (в Дальтонах) - 65000. Перепад давления 1 (мм.рт.Ст.) - 55. Максимальное трансмембранное давление (мм.рт.Ст.)-500. Длина (см) - 15. Внутренний диаметр -2.5. Внутренний диаметр -2.5.Внутренний диаметр волокон (микрон)- 200.Кровь (мм)-Муж.Луэра. Фильтрация (мм)- Жен.Луэра</t>
  </si>
  <si>
    <t>Катетер для дренажа левого желудочка 13 Fr</t>
  </si>
  <si>
    <t>ТОО АSmedical</t>
  </si>
  <si>
    <t>ТОО DIVES</t>
  </si>
  <si>
    <t>ТОО Dana Estrella</t>
  </si>
  <si>
    <t>ТОО SM Global</t>
  </si>
  <si>
    <t>333              Пласти Мед</t>
  </si>
  <si>
    <t>ИП НАМ</t>
  </si>
  <si>
    <t>ТОО Med Life Scainces</t>
  </si>
  <si>
    <t>Победитель</t>
  </si>
  <si>
    <t>несост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</si>
</sst>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tabSelected="1" workbookViewId="0">
      <selection activeCell="U7" sqref="U7"/>
    </sheetView>
  </sheetViews>
  <sheetFormatPr defaultRowHeight="15" x14ac:dyDescent="0.25"/>
  <cols>
    <col min="1" max="1" width="1" customWidth="1"/>
    <col min="2" max="2" width="5.140625" customWidth="1"/>
    <col min="3" max="3" width="25.7109375" customWidth="1"/>
    <col min="4" max="4" width="55.5703125" customWidth="1"/>
    <col min="5" max="5" width="7.5703125" customWidth="1"/>
    <col min="7" max="7" width="14" customWidth="1"/>
    <col min="8" max="8" width="10.42578125" customWidth="1"/>
  </cols>
  <sheetData>
    <row r="1" spans="2:15" ht="30.75" customHeight="1" x14ac:dyDescent="0.25">
      <c r="D1" s="3" t="s">
        <v>7</v>
      </c>
    </row>
    <row r="3" spans="2:15" ht="39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6</v>
      </c>
      <c r="G3" s="4" t="s">
        <v>4</v>
      </c>
      <c r="H3" s="4" t="s">
        <v>5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38</v>
      </c>
      <c r="N3" s="13" t="s">
        <v>39</v>
      </c>
      <c r="O3" s="13" t="s">
        <v>40</v>
      </c>
    </row>
    <row r="4" spans="2:15" ht="68.25" customHeight="1" x14ac:dyDescent="0.25">
      <c r="B4" s="5">
        <v>1</v>
      </c>
      <c r="C4" s="1" t="s">
        <v>18</v>
      </c>
      <c r="D4" s="1" t="s">
        <v>19</v>
      </c>
      <c r="E4" s="2" t="s">
        <v>8</v>
      </c>
      <c r="F4" s="1">
        <v>50</v>
      </c>
      <c r="G4" s="1">
        <v>6800</v>
      </c>
      <c r="H4" s="1">
        <f>F4*G4</f>
        <v>340000</v>
      </c>
      <c r="I4" s="6"/>
      <c r="J4" s="6"/>
      <c r="K4" s="6"/>
      <c r="L4" s="1">
        <v>6777</v>
      </c>
      <c r="M4" s="1"/>
      <c r="N4" s="1">
        <v>4800</v>
      </c>
      <c r="O4" s="13" t="s">
        <v>39</v>
      </c>
    </row>
    <row r="5" spans="2:15" ht="51.75" customHeight="1" x14ac:dyDescent="0.25">
      <c r="B5" s="10">
        <v>2</v>
      </c>
      <c r="C5" s="1" t="s">
        <v>9</v>
      </c>
      <c r="D5" s="1" t="s">
        <v>10</v>
      </c>
      <c r="E5" s="2" t="s">
        <v>8</v>
      </c>
      <c r="F5" s="1">
        <v>1000</v>
      </c>
      <c r="G5" s="1">
        <v>220</v>
      </c>
      <c r="H5" s="1">
        <f t="shared" ref="H5:H9" si="0">F5*G5</f>
        <v>220000</v>
      </c>
      <c r="I5" s="12">
        <v>78</v>
      </c>
      <c r="J5" s="6"/>
      <c r="K5" s="6"/>
      <c r="L5" s="1">
        <v>110</v>
      </c>
      <c r="M5" s="1"/>
      <c r="N5" s="1">
        <v>65</v>
      </c>
      <c r="O5" s="13" t="s">
        <v>39</v>
      </c>
    </row>
    <row r="6" spans="2:15" ht="63.75" x14ac:dyDescent="0.25">
      <c r="B6" s="5">
        <v>3</v>
      </c>
      <c r="C6" s="1" t="s">
        <v>12</v>
      </c>
      <c r="D6" s="1" t="s">
        <v>13</v>
      </c>
      <c r="E6" s="1" t="s">
        <v>8</v>
      </c>
      <c r="F6" s="1">
        <v>150</v>
      </c>
      <c r="G6" s="1">
        <v>680</v>
      </c>
      <c r="H6" s="1">
        <f t="shared" si="0"/>
        <v>102000</v>
      </c>
      <c r="I6" s="6"/>
      <c r="J6" s="6"/>
      <c r="K6" s="6"/>
      <c r="L6" s="1" t="s">
        <v>37</v>
      </c>
      <c r="M6" s="1"/>
      <c r="N6" s="1"/>
      <c r="O6" s="13" t="s">
        <v>36</v>
      </c>
    </row>
    <row r="7" spans="2:15" ht="25.5" x14ac:dyDescent="0.25">
      <c r="B7" s="5">
        <v>4</v>
      </c>
      <c r="C7" s="1" t="s">
        <v>14</v>
      </c>
      <c r="D7" s="1" t="s">
        <v>15</v>
      </c>
      <c r="E7" s="1" t="s">
        <v>8</v>
      </c>
      <c r="F7" s="1">
        <v>150</v>
      </c>
      <c r="G7" s="1">
        <v>1300</v>
      </c>
      <c r="H7" s="1">
        <f t="shared" si="0"/>
        <v>195000</v>
      </c>
      <c r="I7" s="6"/>
      <c r="J7" s="6"/>
      <c r="K7" s="6"/>
      <c r="L7" s="1">
        <v>577</v>
      </c>
      <c r="M7" s="1">
        <v>500</v>
      </c>
      <c r="N7" s="1"/>
      <c r="O7" s="13" t="s">
        <v>38</v>
      </c>
    </row>
    <row r="8" spans="2:15" ht="25.5" x14ac:dyDescent="0.25">
      <c r="B8" s="5">
        <v>5</v>
      </c>
      <c r="C8" s="1" t="s">
        <v>14</v>
      </c>
      <c r="D8" s="1" t="s">
        <v>16</v>
      </c>
      <c r="E8" s="1" t="s">
        <v>8</v>
      </c>
      <c r="F8" s="1">
        <v>150</v>
      </c>
      <c r="G8" s="1">
        <v>1230</v>
      </c>
      <c r="H8" s="1">
        <f t="shared" si="0"/>
        <v>184500</v>
      </c>
      <c r="I8" s="6"/>
      <c r="J8" s="6"/>
      <c r="K8" s="6"/>
      <c r="L8" s="1">
        <v>577</v>
      </c>
      <c r="M8" s="1">
        <v>500</v>
      </c>
      <c r="N8" s="1"/>
      <c r="O8" s="13" t="s">
        <v>38</v>
      </c>
    </row>
    <row r="9" spans="2:15" ht="25.5" x14ac:dyDescent="0.25">
      <c r="B9" s="5">
        <v>6</v>
      </c>
      <c r="C9" s="1" t="s">
        <v>14</v>
      </c>
      <c r="D9" s="1" t="s">
        <v>17</v>
      </c>
      <c r="E9" s="1" t="s">
        <v>8</v>
      </c>
      <c r="F9" s="1">
        <v>25</v>
      </c>
      <c r="G9" s="1">
        <v>1230</v>
      </c>
      <c r="H9" s="1">
        <f t="shared" si="0"/>
        <v>30750</v>
      </c>
      <c r="I9" s="6"/>
      <c r="J9" s="6"/>
      <c r="K9" s="6"/>
      <c r="L9" s="1">
        <v>577</v>
      </c>
      <c r="M9" s="1">
        <v>500</v>
      </c>
      <c r="N9" s="1"/>
      <c r="O9" s="13" t="s">
        <v>38</v>
      </c>
    </row>
    <row r="10" spans="2:15" ht="84" x14ac:dyDescent="0.25">
      <c r="B10" s="5">
        <v>7</v>
      </c>
      <c r="C10" s="1" t="s">
        <v>20</v>
      </c>
      <c r="D10" s="7" t="s">
        <v>22</v>
      </c>
      <c r="E10" s="1" t="s">
        <v>8</v>
      </c>
      <c r="F10" s="1">
        <v>5</v>
      </c>
      <c r="G10" s="1">
        <v>36000</v>
      </c>
      <c r="H10" s="1">
        <f t="shared" ref="H10:H17" si="1">G10*F10</f>
        <v>180000</v>
      </c>
      <c r="I10" s="6"/>
      <c r="J10" s="6">
        <v>35950</v>
      </c>
      <c r="K10" s="6">
        <v>35900</v>
      </c>
      <c r="L10" s="1"/>
      <c r="M10" s="1">
        <v>500</v>
      </c>
      <c r="N10" s="1"/>
      <c r="O10" s="13" t="s">
        <v>35</v>
      </c>
    </row>
    <row r="11" spans="2:15" ht="84" x14ac:dyDescent="0.25">
      <c r="B11" s="10">
        <v>8</v>
      </c>
      <c r="C11" s="1" t="s">
        <v>21</v>
      </c>
      <c r="D11" s="7" t="s">
        <v>23</v>
      </c>
      <c r="E11" s="1" t="s">
        <v>8</v>
      </c>
      <c r="F11" s="1">
        <v>10</v>
      </c>
      <c r="G11" s="1">
        <v>36000</v>
      </c>
      <c r="H11" s="1">
        <f t="shared" si="1"/>
        <v>360000</v>
      </c>
      <c r="I11" s="6"/>
      <c r="J11" s="6">
        <v>35950</v>
      </c>
      <c r="K11" s="6">
        <v>35900</v>
      </c>
      <c r="L11" s="6"/>
      <c r="M11" s="6"/>
      <c r="N11" s="6"/>
      <c r="O11" s="13" t="s">
        <v>35</v>
      </c>
    </row>
    <row r="12" spans="2:15" ht="84" x14ac:dyDescent="0.25">
      <c r="B12" s="5">
        <v>9</v>
      </c>
      <c r="C12" s="1" t="s">
        <v>11</v>
      </c>
      <c r="D12" s="7" t="s">
        <v>24</v>
      </c>
      <c r="E12" s="1" t="s">
        <v>8</v>
      </c>
      <c r="F12" s="1">
        <v>40</v>
      </c>
      <c r="G12" s="1">
        <v>36000</v>
      </c>
      <c r="H12" s="1">
        <f t="shared" si="1"/>
        <v>1440000</v>
      </c>
      <c r="I12" s="6"/>
      <c r="J12" s="6">
        <v>35950</v>
      </c>
      <c r="K12" s="6">
        <v>35900</v>
      </c>
      <c r="L12" s="6"/>
      <c r="M12" s="6"/>
      <c r="N12" s="6"/>
      <c r="O12" s="13" t="s">
        <v>35</v>
      </c>
    </row>
    <row r="13" spans="2:15" ht="102" x14ac:dyDescent="0.25">
      <c r="B13" s="5">
        <v>10</v>
      </c>
      <c r="C13" s="1" t="s">
        <v>25</v>
      </c>
      <c r="D13" s="8" t="s">
        <v>26</v>
      </c>
      <c r="E13" s="1" t="s">
        <v>8</v>
      </c>
      <c r="F13" s="1">
        <v>25</v>
      </c>
      <c r="G13" s="1">
        <v>17500</v>
      </c>
      <c r="H13" s="1">
        <f t="shared" si="1"/>
        <v>437500</v>
      </c>
      <c r="I13" s="6"/>
      <c r="J13" s="6"/>
      <c r="K13" s="6"/>
      <c r="L13" s="6"/>
      <c r="M13" s="6"/>
      <c r="N13" s="6"/>
      <c r="O13" s="6" t="s">
        <v>41</v>
      </c>
    </row>
    <row r="14" spans="2:15" ht="31.5" customHeight="1" x14ac:dyDescent="0.25">
      <c r="B14" s="5">
        <v>11</v>
      </c>
      <c r="C14" s="1" t="s">
        <v>32</v>
      </c>
      <c r="D14" s="8" t="s">
        <v>32</v>
      </c>
      <c r="E14" s="1" t="s">
        <v>8</v>
      </c>
      <c r="F14" s="1">
        <v>20</v>
      </c>
      <c r="G14" s="1">
        <v>8500</v>
      </c>
      <c r="H14" s="1">
        <f t="shared" si="1"/>
        <v>170000</v>
      </c>
      <c r="I14" s="6"/>
      <c r="J14" s="6">
        <v>8450</v>
      </c>
      <c r="K14" s="6">
        <v>8400</v>
      </c>
      <c r="L14" s="6"/>
      <c r="M14" s="6"/>
      <c r="N14" s="6"/>
      <c r="O14" s="13" t="s">
        <v>35</v>
      </c>
    </row>
    <row r="15" spans="2:15" ht="63.75" x14ac:dyDescent="0.25">
      <c r="B15" s="5">
        <v>12</v>
      </c>
      <c r="C15" s="1" t="s">
        <v>28</v>
      </c>
      <c r="D15" s="8" t="s">
        <v>27</v>
      </c>
      <c r="E15" s="1" t="s">
        <v>8</v>
      </c>
      <c r="F15" s="1">
        <v>50</v>
      </c>
      <c r="G15" s="1">
        <v>8500</v>
      </c>
      <c r="H15" s="1">
        <f t="shared" si="1"/>
        <v>425000</v>
      </c>
      <c r="I15" s="6"/>
      <c r="J15" s="6">
        <v>8450</v>
      </c>
      <c r="K15" s="6">
        <v>8400</v>
      </c>
      <c r="L15" s="6"/>
      <c r="M15" s="6"/>
      <c r="N15" s="6"/>
      <c r="O15" s="13" t="s">
        <v>35</v>
      </c>
    </row>
    <row r="16" spans="2:15" ht="102" x14ac:dyDescent="0.25">
      <c r="B16" s="5">
        <v>13</v>
      </c>
      <c r="C16" s="1" t="s">
        <v>29</v>
      </c>
      <c r="D16" s="8" t="s">
        <v>26</v>
      </c>
      <c r="E16" s="1" t="s">
        <v>8</v>
      </c>
      <c r="F16" s="1">
        <v>105</v>
      </c>
      <c r="G16" s="1">
        <v>34200</v>
      </c>
      <c r="H16" s="1">
        <f t="shared" si="1"/>
        <v>3591000</v>
      </c>
      <c r="I16" s="6"/>
      <c r="J16" s="6">
        <v>33950</v>
      </c>
      <c r="K16" s="6">
        <v>33900</v>
      </c>
      <c r="L16" s="6"/>
      <c r="M16" s="6"/>
      <c r="N16" s="6"/>
      <c r="O16" s="13" t="s">
        <v>35</v>
      </c>
    </row>
    <row r="17" spans="2:15" ht="102" x14ac:dyDescent="0.25">
      <c r="B17" s="10">
        <v>14</v>
      </c>
      <c r="C17" s="1" t="s">
        <v>30</v>
      </c>
      <c r="D17" s="9" t="s">
        <v>31</v>
      </c>
      <c r="E17" s="1" t="s">
        <v>8</v>
      </c>
      <c r="F17" s="1">
        <v>10</v>
      </c>
      <c r="G17" s="1">
        <v>70000</v>
      </c>
      <c r="H17" s="1">
        <f t="shared" si="1"/>
        <v>700000</v>
      </c>
      <c r="I17" s="6"/>
      <c r="J17" s="6"/>
      <c r="K17" s="6"/>
      <c r="L17" s="6"/>
      <c r="M17" s="6"/>
      <c r="N17" s="6"/>
      <c r="O17" s="6" t="s">
        <v>41</v>
      </c>
    </row>
    <row r="18" spans="2:15" x14ac:dyDescent="0.25">
      <c r="B18" s="6"/>
      <c r="C18" s="6"/>
      <c r="D18" s="6"/>
      <c r="E18" s="6"/>
      <c r="F18" s="6"/>
      <c r="G18" s="6"/>
      <c r="H18" s="11">
        <f>SUM(H4:H17)</f>
        <v>8375750</v>
      </c>
      <c r="I18" s="6"/>
      <c r="J18" s="6"/>
      <c r="K18" s="6"/>
      <c r="L18" s="6"/>
      <c r="M18" s="6"/>
      <c r="N18" s="6"/>
      <c r="O18" s="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2019-07-10T03:29:54Z</dcterms:modified>
</cp:coreProperties>
</file>