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share\2021год\Объявление\Объявление 52 МИ\"/>
    </mc:Choice>
  </mc:AlternateContent>
  <bookViews>
    <workbookView xWindow="120" yWindow="60" windowWidth="24915" windowHeight="12345"/>
  </bookViews>
  <sheets>
    <sheet name="Лист1" sheetId="1" r:id="rId1"/>
    <sheet name="Лист2" sheetId="3" r:id="rId2"/>
  </sheets>
  <calcPr calcId="162913"/>
</workbook>
</file>

<file path=xl/calcChain.xml><?xml version="1.0" encoding="utf-8"?>
<calcChain xmlns="http://schemas.openxmlformats.org/spreadsheetml/2006/main">
  <c r="G8" i="1" l="1"/>
  <c r="G5" i="1"/>
  <c r="G6" i="1"/>
  <c r="G7" i="1"/>
  <c r="G4" i="1"/>
</calcChain>
</file>

<file path=xl/sharedStrings.xml><?xml version="1.0" encoding="utf-8"?>
<sst xmlns="http://schemas.openxmlformats.org/spreadsheetml/2006/main" count="27" uniqueCount="25">
  <si>
    <t>Наименование</t>
  </si>
  <si>
    <t>Характеристика</t>
  </si>
  <si>
    <t>№                 лота</t>
  </si>
  <si>
    <t>Ед.изм</t>
  </si>
  <si>
    <t>Кол-во</t>
  </si>
  <si>
    <t>Цена</t>
  </si>
  <si>
    <t>Сумма, тенге</t>
  </si>
  <si>
    <t>Всего:</t>
  </si>
  <si>
    <t>Гельминты</t>
  </si>
  <si>
    <t>Набор реагентов для иммуноферментного выявления иммуноглобулинов класса G к антигенам описторхисов, трихинелл, токсокар и эхинококкозов в сыворотке (плазме) крови. Число определений - 3 х 64.</t>
  </si>
  <si>
    <t>набор</t>
  </si>
  <si>
    <t>Пробирка круглодонная 5 мл с крышкой, ПС, 1000 шт/уп Tubes with round bottom, Polystyrol, 5ml, 125 Pieces/sterile bag, with Cap (BD Biosciences, США )</t>
  </si>
  <si>
    <t>Раствор для пробоподготовки BD CellWASH, 5 L  +2 +30 С BD CellWASH (BD Biosciences, США )</t>
  </si>
  <si>
    <t>Раствор BD FACS Shutdown Solution, 5 L BD FACS Shutdown Solution (BD Biosciences, США )</t>
  </si>
  <si>
    <t xml:space="preserve">BD Facs Flow </t>
  </si>
  <si>
    <t xml:space="preserve">cell wash </t>
  </si>
  <si>
    <t>упак</t>
  </si>
  <si>
    <t xml:space="preserve"> shut down </t>
  </si>
  <si>
    <t>ТОО "ДИАМЕД"</t>
  </si>
  <si>
    <t>ТОО НПФ "Медилэнд"</t>
  </si>
  <si>
    <t>51 300,00                          Гельминты-IgG-ИФА-БЕСТ», РОССИЯ,                   РК-ИМН-5№019800</t>
  </si>
  <si>
    <t>39 312,00                             Проточная жидкость BD FACSFlow Sheath Fluid, Польша, РК-МТ-5№021672</t>
  </si>
  <si>
    <t>31 814,00                               Раствор для пробоподготовки BD CellWASH, Польша, РК-МТ-5№021672</t>
  </si>
  <si>
    <t>39 312,00 Промывающий раствор BD FACS Shutdown Solution,  Польша, РК-МТ-5№021672</t>
  </si>
  <si>
    <t>Приложение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</si>
</sst>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164" fontId="4" fillId="2" borderId="0" xfId="1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5" fillId="2" borderId="1" xfId="1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164" fontId="8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"/>
  <sheetViews>
    <sheetView tabSelected="1" zoomScaleNormal="100" workbookViewId="0">
      <selection activeCell="A8" sqref="A8:B8"/>
    </sheetView>
  </sheetViews>
  <sheetFormatPr defaultRowHeight="12.75" x14ac:dyDescent="0.25"/>
  <cols>
    <col min="1" max="1" width="7.140625" style="7" customWidth="1"/>
    <col min="2" max="2" width="23.85546875" style="7" customWidth="1"/>
    <col min="3" max="3" width="37.7109375" style="7" customWidth="1"/>
    <col min="4" max="4" width="9.5703125" style="7" customWidth="1"/>
    <col min="5" max="5" width="9.42578125" style="7" bestFit="1" customWidth="1"/>
    <col min="6" max="6" width="13.140625" style="10" bestFit="1" customWidth="1"/>
    <col min="7" max="7" width="19.28515625" style="10" bestFit="1" customWidth="1"/>
    <col min="8" max="8" width="19.5703125" style="7" customWidth="1"/>
    <col min="9" max="9" width="22" style="7" bestFit="1" customWidth="1"/>
    <col min="10" max="16384" width="9.140625" style="7"/>
  </cols>
  <sheetData>
    <row r="2" spans="1:9" x14ac:dyDescent="0.25">
      <c r="I2" s="7" t="s">
        <v>24</v>
      </c>
    </row>
    <row r="3" spans="1:9" ht="25.5" x14ac:dyDescent="0.25">
      <c r="A3" s="1" t="s">
        <v>2</v>
      </c>
      <c r="B3" s="2" t="s">
        <v>0</v>
      </c>
      <c r="C3" s="2" t="s">
        <v>1</v>
      </c>
      <c r="D3" s="2" t="s">
        <v>3</v>
      </c>
      <c r="E3" s="2" t="s">
        <v>4</v>
      </c>
      <c r="F3" s="5" t="s">
        <v>5</v>
      </c>
      <c r="G3" s="3" t="s">
        <v>6</v>
      </c>
      <c r="H3" s="2" t="s">
        <v>18</v>
      </c>
      <c r="I3" s="2" t="s">
        <v>19</v>
      </c>
    </row>
    <row r="4" spans="1:9" ht="63.75" x14ac:dyDescent="0.25">
      <c r="A4" s="4">
        <v>1</v>
      </c>
      <c r="B4" s="17" t="s">
        <v>8</v>
      </c>
      <c r="C4" s="17" t="s">
        <v>9</v>
      </c>
      <c r="D4" s="8" t="s">
        <v>10</v>
      </c>
      <c r="E4" s="8">
        <v>1</v>
      </c>
      <c r="F4" s="12">
        <v>51300</v>
      </c>
      <c r="G4" s="9">
        <f>E4*F4</f>
        <v>51300</v>
      </c>
      <c r="H4" s="16" t="s">
        <v>20</v>
      </c>
      <c r="I4" s="4"/>
    </row>
    <row r="5" spans="1:9" ht="63.75" x14ac:dyDescent="0.25">
      <c r="A5" s="8">
        <v>2</v>
      </c>
      <c r="B5" s="11" t="s">
        <v>14</v>
      </c>
      <c r="C5" s="18" t="s">
        <v>11</v>
      </c>
      <c r="D5" s="11" t="s">
        <v>16</v>
      </c>
      <c r="E5" s="11">
        <v>6</v>
      </c>
      <c r="F5" s="13">
        <v>39312</v>
      </c>
      <c r="G5" s="9">
        <f t="shared" ref="G5:G7" si="0">E5*F5</f>
        <v>235872</v>
      </c>
      <c r="H5" s="4"/>
      <c r="I5" s="16" t="s">
        <v>21</v>
      </c>
    </row>
    <row r="6" spans="1:9" ht="63.75" x14ac:dyDescent="0.25">
      <c r="A6" s="8">
        <v>3</v>
      </c>
      <c r="B6" s="11" t="s">
        <v>15</v>
      </c>
      <c r="C6" s="19" t="s">
        <v>12</v>
      </c>
      <c r="D6" s="11" t="s">
        <v>16</v>
      </c>
      <c r="E6" s="11">
        <v>5</v>
      </c>
      <c r="F6" s="14">
        <v>31814</v>
      </c>
      <c r="G6" s="9">
        <f t="shared" si="0"/>
        <v>159070</v>
      </c>
      <c r="H6" s="4"/>
      <c r="I6" s="16" t="s">
        <v>22</v>
      </c>
    </row>
    <row r="7" spans="1:9" ht="63.75" x14ac:dyDescent="0.25">
      <c r="A7" s="8">
        <v>4</v>
      </c>
      <c r="B7" s="11" t="s">
        <v>17</v>
      </c>
      <c r="C7" s="18" t="s">
        <v>13</v>
      </c>
      <c r="D7" s="11" t="s">
        <v>16</v>
      </c>
      <c r="E7" s="11">
        <v>8</v>
      </c>
      <c r="F7" s="13">
        <v>39312</v>
      </c>
      <c r="G7" s="9">
        <f t="shared" si="0"/>
        <v>314496</v>
      </c>
      <c r="H7" s="4"/>
      <c r="I7" s="16" t="s">
        <v>23</v>
      </c>
    </row>
    <row r="8" spans="1:9" x14ac:dyDescent="0.25">
      <c r="A8" s="15" t="s">
        <v>7</v>
      </c>
      <c r="B8" s="15"/>
      <c r="C8" s="4"/>
      <c r="D8" s="4"/>
      <c r="E8" s="4"/>
      <c r="F8" s="6"/>
      <c r="G8" s="5">
        <f>SUM(G4:G7)</f>
        <v>760738</v>
      </c>
      <c r="H8" s="4"/>
      <c r="I8" s="4"/>
    </row>
  </sheetData>
  <mergeCells count="1">
    <mergeCell ref="A8:B8"/>
  </mergeCells>
  <pageMargins left="0.7" right="0.7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5" workbookViewId="0">
      <selection activeCell="H70" sqref="H7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2021-11-10T10:26:56Z</cp:lastPrinted>
  <dcterms:created xsi:type="dcterms:W3CDTF">2021-04-14T02:33:05Z</dcterms:created>
  <dcterms:modified xsi:type="dcterms:W3CDTF">2021-11-10T10:26:57Z</dcterms:modified>
</cp:coreProperties>
</file>