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22980" windowHeight="103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20" i="1"/>
  <c r="G4" l="1"/>
  <c r="G19" l="1"/>
  <c r="G18"/>
  <c r="G17"/>
  <c r="G16"/>
  <c r="G15"/>
  <c r="G14"/>
  <c r="G13"/>
  <c r="G12"/>
  <c r="G11"/>
  <c r="G10"/>
  <c r="G9"/>
  <c r="G8"/>
  <c r="G7"/>
  <c r="G6"/>
  <c r="G5"/>
</calcChain>
</file>

<file path=xl/sharedStrings.xml><?xml version="1.0" encoding="utf-8"?>
<sst xmlns="http://schemas.openxmlformats.org/spreadsheetml/2006/main" count="75" uniqueCount="46">
  <si>
    <t>набор</t>
  </si>
  <si>
    <t>Тест-система "Тромбопластин" (Thromboplastin L).</t>
  </si>
  <si>
    <t xml:space="preserve">"Жидкий тромбопластин" (10 x 10 мл) Суспензия тромбопластина из мозга кролика. В наборе содержится 100 мл оптически прозрачной рабочей смеси реагентов.
Состав:
(10 x 10,0 мл) Суспензия тромбопластина из мозга кролика
(10 x 10,0 мл) Раствор хлорида кальция 0.025M
</t>
  </si>
  <si>
    <t>уп</t>
  </si>
  <si>
    <t>Тест-система "Активированное частичное тромбопластиновое время (кремниевый активатор L плюс)" (APTT Si L Plus).</t>
  </si>
  <si>
    <t xml:space="preserve">Активированное частичное тромбопластиновое время (АЧТВ) АПТВ Л-Минус (кремниевый Активированное частичное тромбопластиновое время (АЧТВ) АПТВ Л-Минус (кремниевый активатор)
(10 x 10.0 мл) АПТВ-Si L Minus
(10 x 10.0 мл) Раствор хлорида кальция 0.025M
Нечувствителен к гепарину и низким уровням ВА или Л
II. Реактивы
Кат ном 5558 (5х10мл АЧТВ-SiL Minus-реактив+5х10мл 25мМ кальция хлорид)
Кат ном 5559 (10х10мл АЧТВ-SiL Minus-реактив+10х10мл 25мМ кальция хлорид)
1. Реактив APTT-SiL
Реактив APTT-SiL Minus содержит коллоидный раствор смеси алюминиевой и магниевой соли кремниевой кислоты с оптимальной чувствительностью к дефициту факторов и гепарину. Реактив также содержит фосфолипиды с буфером и стабилизаторами.
</t>
  </si>
  <si>
    <t xml:space="preserve">Тест-система "Фибриноген no Клауссу (только тромбиновый реагент)" (Clauss Fibrinogen
(Thrombin onlv).
</t>
  </si>
  <si>
    <t xml:space="preserve">Фибриноген по Клауссу (только тромбиновый реагент) 
Фибриноген 100 NIH/мл по Клауссу - УНИВЕРСАЛЬНЫЙ
(5 x 2.0 мл) Тромбиновый реагент 100 NIH/мл
(2 x 1.0 мл) Калибратор фибриногена
(2 x 25.0 мл)  Буфер Оуренса
Реактивы
1. Тромбиновый реактив. 
Каждый флакон содержит приблизительно 100 единиц/мл NIH бычьего тромбина со стабилизаторами. Приготовление. Растворите каждый пузырек в 2,0 мл (для кат ном 5374) или в 5,0 мл (для кат ном 5378) коалиновой суспензии (0,5 г/л). Аккуратно перемешайте. Убедитесь в полном растворении реактива.  Тромбиновый реагент можно использовать через 15 минут после приготовления. Не трясти.
2. Другие компоненты набора.
Каждый комплект содержит инструкцию.
 Хранение и стабильность. Запечатанные реагенты устойчивы до срока годности, указанного на флаконе при температуре 2÷80C. После приготовления, реактив устойчив в течение 8 часов при комнатной температуре или 1 неделю при 2÷80C.
</t>
  </si>
  <si>
    <t>Тестовый реагент "Буфер Оуренса" (Owrens Buffer).</t>
  </si>
  <si>
    <t xml:space="preserve">Буфер Оуренса
Буфер пригоден при работе вручную, на полуавтоматическом анализаторе и на автомате.
Реактивы
Оуренс буфер – 10 флаконов по 25 мл каждый. Каждый флакон содержит водный раствор  натрия хлорида (125.4 mM) и 0.05% натрия азида, рН 7.2-7.6
</t>
  </si>
  <si>
    <t>Тест-система ''Тромбиновое время" (Thrombin Time).</t>
  </si>
  <si>
    <t xml:space="preserve">Тромбиновое время (10 x 5.0 мл) Тромбиновое время 3 NIH/мл
Состав: (10 x 5.0 мл) Тромбиновое время 3 NIH/мл. Каждый пузырек содержит лиофилизованный реактив, приготовленный из бычьего тромбина с добавлением буфера и стабилизаторов. Разведенный реагент содержит приблизительно 3 единицы/мл тромбина. Внешне, до приготовления, реактив должен выглядеть как белая плотная лиофилизовання субстанция.
</t>
  </si>
  <si>
    <t>Тест-система "Дефицитная плазма по VII фактору (иммунозамещение)" (Factor VII Deficient Plasma (lmmunodepleted).</t>
  </si>
  <si>
    <t xml:space="preserve">Дефицитная плазма по VII фактору (иммунозамещение)" (10 x 1.0 мл)
Реактивы
1. Фактор-дефицитная плазма.
Получена из человеческой плазмы и содержат менее 1% активности фактора. 
</t>
  </si>
  <si>
    <t>Универсальный калибратор (Calibration Plasma).</t>
  </si>
  <si>
    <t xml:space="preserve">Универсальный калибратор.  Плазма для калибровки
SARP может использоваться как референсная плазма, для определения факторов II, V, VII, VIII, IX, X, XI, XII, фибриногена, фактора Виллебрандта, антигенов и функциональной активности ПрC и ПрS (общего и свободного), так же SARP можно использовать и для  хромогенах тестов, включая АТ III, ПрC, фактор VIII и плазминоген.
Состав:
1. SARP.
Содержит лиофилизат пула цитратной плазмы, полученной от здоровых доноров.
</t>
  </si>
  <si>
    <t>Контроль качества норма (Routine Control N).</t>
  </si>
  <si>
    <t xml:space="preserve">Контроль качества, норма.
Контрольная плазма норма аттестованная по: ПВ, АПТВ, Фиб, ТВ, Антитромбину III  (норма).
Состав:
Лиофилизированная плазма.
Каждый пузырек содержит 1.0мл (3.0мл для кат ном 5499) лиофилизированную человеческую плазму (сдобавлением буфера). Ab-Trol 2 и Ab-Trol 3 получены из адсорбционной человеческой плазмы. Norma-Trol 1 приготовлен из пула нормальной плазмы. Hep-Trol приготовлен из пула человеческой плазмы с добавлением натриевой соли гепарина для моделирования плазмы, полученной от пациентов, получающих гепариновую терапию.
</t>
  </si>
  <si>
    <t>Контроль качества, умеренно выраженная патология (Routine Control А).</t>
  </si>
  <si>
    <t xml:space="preserve">Контроль качества, умеренно выраженная патология (Routine Control A).
Контрольная плазма умеренная патология, аттестованная по: ПВ, АПТВ, Фиб, ТВ, Антитромбину III  (умеренно выраженная патология).
Состав:
Лиофилизированная плазма.
Каждый пузырек содержит 1.0мл (3.0мл для кат ном 5499) лиофилизированную человеческую плазму (сдобавлением буфера). Ab-Trol 2 и Ab-Trol 3 получены из адсорбционной человеческой плазмы. Norma-Trol 1 приготовлен из пула нормальной плазмы. Hep-Trol приготовлен из пула человеческой плазмы с добавлением натриевой соли гепарина для моделирования плазмы, полученной от пациентов, получающих гепариновую терапию.
</t>
  </si>
  <si>
    <t>Контроль качества специальные тесты, патология (Speciality Assayed Control А).</t>
  </si>
  <si>
    <t xml:space="preserve">Контрольная плазма Sac-1/ Sac-2
 Контрольная плазма для специальных тестов П
Контрольная плазма для специальных тестов (патология) может использоваться как нормальный/абнормальный контроль для таких тестов как: факторы II, V, VII, VIII, IX, X, XI, XII, фибриноген, фактор Виллебранда, ПрС (и его активность)  и ПрS (общий и свободный). Также для хромогенных тестов: АТ III, ПрС, фактор VIII и плазминоген.
Этот контроль должен анализироваться так же, как и свежая плазма пациента.  
Реактивы
1. SAC-1 (10*1мл).
Содержит лиофилизат свежей цитратной плазмы (с добавлением буфера).
</t>
  </si>
  <si>
    <t xml:space="preserve">"Кальция хлорид для коагуологии"
Состав набора.
Кальция хлорида 0,025М раствор, 10мл во флаконе 
Стабильность.
</t>
  </si>
  <si>
    <t xml:space="preserve">Тест-система "Кальция хлорид для
коагуолоrии" (Calcium Chloride).
</t>
  </si>
  <si>
    <t>Тест-система "Агрегация AДФ (аленозин дифосфат)" (Adenosine Diphosphate);</t>
  </si>
  <si>
    <t>Аденозин дифосфат (АДФ) 200 мкМ 80 тестов (2 x 1.0 мл)</t>
  </si>
  <si>
    <t>Тест-система "Агрегация коллагеном" (Collagen);</t>
  </si>
  <si>
    <t>Коллаген 100 мкг/мл 80 тестов (2 x 1.0 мл)</t>
  </si>
  <si>
    <t>Тест-система "Агрегация эпинефрином" (Epinephrine)Эпинефрин 3 мМ</t>
  </si>
  <si>
    <t>Эпинефрин 3 мМ (Адреналин) 80 тестов (2 x 1.0 мл)</t>
  </si>
  <si>
    <t>Тест-система "Агрегация ристоцетином" (Ristocetin);</t>
  </si>
  <si>
    <t xml:space="preserve">Ристоцетин 15 мг/мл, 200 тестов(10 x 0.5 мл)
</t>
  </si>
  <si>
    <t>Тест-система "Ристоцетин-кофактор (фактор Виллебранда)" (Ristocetin Cofactor Кit);</t>
  </si>
  <si>
    <t xml:space="preserve">Тест-система для определения кофактора ристоцетина
(4 x 5.0 мл) Лиофилизированные тромбоциты
(2 x 1.5 мл) Ристоцетин 10 мг/мл
(2 x 1.0 мл) Референсная плазма для калибровки (SARP)
(2 x 0.5 мл) Ристоцетин КоФактор контроль патология
(1 x 35.0 мл) ТРИС-буфер
</t>
  </si>
  <si>
    <t>Реагенты для полуавтомат "Coadata 4001"</t>
  </si>
  <si>
    <t>№</t>
  </si>
  <si>
    <t>Наименование</t>
  </si>
  <si>
    <t>Характеристика</t>
  </si>
  <si>
    <t>Ед.изм</t>
  </si>
  <si>
    <t>Цена, тг</t>
  </si>
  <si>
    <t>Сумма, тг</t>
  </si>
  <si>
    <t>Коли-чество</t>
  </si>
  <si>
    <t>Всего:</t>
  </si>
  <si>
    <t>-</t>
  </si>
  <si>
    <t>Победитель</t>
  </si>
  <si>
    <t>Закуп признан несостоявшимся на основании п.112 (абзац 3) Правил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</si>
</sst>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#,##0.00_р_."/>
    <numFmt numFmtId="167" formatCode="_-* #,##0_р_._-;\-* #,##0_р_._-;_-* &quot;-&quot;??_р_._-;_-@_-"/>
  </numFmts>
  <fonts count="1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color indexed="8"/>
      <name val="MS Sans Serif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1"/>
      <color theme="1"/>
      <name val="Calibri"/>
      <family val="2"/>
      <charset val="1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0" fontId="1" fillId="0" borderId="0"/>
    <xf numFmtId="0" fontId="6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5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4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34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3" fontId="11" fillId="0" borderId="1" xfId="12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166" fontId="11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167" fontId="7" fillId="3" borderId="1" xfId="0" applyNumberFormat="1" applyFont="1" applyFill="1" applyBorder="1" applyAlignment="1">
      <alignment vertical="center"/>
    </xf>
    <xf numFmtId="0" fontId="11" fillId="3" borderId="1" xfId="0" applyFont="1" applyFill="1" applyBorder="1"/>
    <xf numFmtId="164" fontId="11" fillId="3" borderId="1" xfId="0" applyNumberFormat="1" applyFont="1" applyFill="1" applyBorder="1"/>
    <xf numFmtId="0" fontId="7" fillId="3" borderId="1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left" vertical="center" wrapText="1"/>
    </xf>
    <xf numFmtId="0" fontId="7" fillId="3" borderId="1" xfId="1" applyFont="1" applyFill="1" applyBorder="1" applyAlignment="1">
      <alignment vertical="top" wrapText="1"/>
    </xf>
    <xf numFmtId="0" fontId="7" fillId="3" borderId="1" xfId="1" applyFont="1" applyFill="1" applyBorder="1" applyAlignment="1">
      <alignment horizontal="center" vertical="center" wrapText="1"/>
    </xf>
    <xf numFmtId="167" fontId="7" fillId="3" borderId="3" xfId="1" applyNumberFormat="1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43" fontId="7" fillId="3" borderId="1" xfId="0" applyNumberFormat="1" applyFont="1" applyFill="1" applyBorder="1" applyAlignment="1">
      <alignment horizontal="center" vertical="center"/>
    </xf>
    <xf numFmtId="0" fontId="7" fillId="3" borderId="0" xfId="0" applyFont="1" applyFill="1"/>
    <xf numFmtId="0" fontId="7" fillId="3" borderId="1" xfId="0" applyFont="1" applyFill="1" applyBorder="1" applyAlignment="1">
      <alignment horizontal="center" vertical="center" wrapText="1"/>
    </xf>
    <xf numFmtId="0" fontId="7" fillId="3" borderId="0" xfId="1" applyFont="1" applyFill="1" applyAlignment="1">
      <alignment vertical="top" wrapText="1"/>
    </xf>
    <xf numFmtId="0" fontId="7" fillId="3" borderId="1" xfId="10" applyFont="1" applyFill="1" applyBorder="1" applyAlignment="1">
      <alignment horizontal="left" vertical="top" wrapText="1"/>
    </xf>
    <xf numFmtId="0" fontId="7" fillId="3" borderId="1" xfId="10" applyFont="1" applyFill="1" applyBorder="1" applyAlignment="1">
      <alignment horizontal="center" vertical="center" wrapText="1"/>
    </xf>
    <xf numFmtId="0" fontId="11" fillId="3" borderId="2" xfId="0" applyFont="1" applyFill="1" applyBorder="1"/>
    <xf numFmtId="0" fontId="7" fillId="3" borderId="1" xfId="0" applyFont="1" applyFill="1" applyBorder="1"/>
    <xf numFmtId="0" fontId="7" fillId="3" borderId="1" xfId="0" applyFont="1" applyFill="1" applyBorder="1" applyAlignment="1">
      <alignment horizontal="center"/>
    </xf>
    <xf numFmtId="43" fontId="7" fillId="4" borderId="4" xfId="12" applyFont="1" applyFill="1" applyBorder="1" applyAlignment="1">
      <alignment horizontal="center" vertical="center" wrapText="1"/>
    </xf>
    <xf numFmtId="43" fontId="7" fillId="4" borderId="5" xfId="12" applyFont="1" applyFill="1" applyBorder="1" applyAlignment="1">
      <alignment horizontal="center" vertical="center" wrapText="1"/>
    </xf>
    <xf numFmtId="43" fontId="7" fillId="4" borderId="6" xfId="12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left" vertical="center"/>
    </xf>
    <xf numFmtId="0" fontId="9" fillId="2" borderId="7" xfId="1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</cellXfs>
  <cellStyles count="13">
    <cellStyle name="Normal_Sheet1 (2)" xfId="2"/>
    <cellStyle name="Обычный" xfId="0" builtinId="0"/>
    <cellStyle name="Обычный 2" xfId="3"/>
    <cellStyle name="Обычный 2 2" xfId="4"/>
    <cellStyle name="Обычный 3" xfId="1"/>
    <cellStyle name="Обычный 4" xfId="5"/>
    <cellStyle name="Обычный 4 5" xfId="6"/>
    <cellStyle name="Обычный 5" xfId="10"/>
    <cellStyle name="Финансовый" xfId="12" builtinId="3"/>
    <cellStyle name="Финансовый 2" xfId="7"/>
    <cellStyle name="Финансовый 3" xfId="8"/>
    <cellStyle name="Финансовый 4" xfId="9"/>
    <cellStyle name="Финансовый 5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0"/>
  <sheetViews>
    <sheetView tabSelected="1" topLeftCell="A8" workbookViewId="0">
      <selection activeCell="I4" sqref="I4:I19"/>
    </sheetView>
  </sheetViews>
  <sheetFormatPr defaultColWidth="8.85546875" defaultRowHeight="12.75"/>
  <cols>
    <col min="1" max="1" width="5.42578125" style="1" customWidth="1"/>
    <col min="2" max="2" width="33.7109375" style="1" customWidth="1"/>
    <col min="3" max="3" width="83.42578125" style="1" customWidth="1"/>
    <col min="4" max="4" width="10.28515625" style="7" customWidth="1"/>
    <col min="5" max="5" width="10.42578125" style="2" customWidth="1"/>
    <col min="6" max="6" width="16" style="1" customWidth="1"/>
    <col min="7" max="7" width="15.5703125" style="1" customWidth="1"/>
    <col min="8" max="8" width="8.85546875" style="2"/>
    <col min="9" max="9" width="26.42578125" style="2" customWidth="1"/>
    <col min="10" max="16384" width="8.85546875" style="1"/>
  </cols>
  <sheetData>
    <row r="1" spans="1:9" ht="15" customHeight="1"/>
    <row r="2" spans="1:9" ht="25.5">
      <c r="A2" s="5" t="s">
        <v>35</v>
      </c>
      <c r="B2" s="8" t="s">
        <v>36</v>
      </c>
      <c r="C2" s="3" t="s">
        <v>37</v>
      </c>
      <c r="D2" s="3" t="s">
        <v>38</v>
      </c>
      <c r="E2" s="3" t="s">
        <v>41</v>
      </c>
      <c r="F2" s="6" t="s">
        <v>39</v>
      </c>
      <c r="G2" s="4" t="s">
        <v>40</v>
      </c>
      <c r="H2" s="32"/>
      <c r="I2" s="32" t="s">
        <v>44</v>
      </c>
    </row>
    <row r="3" spans="1:9" ht="15" customHeight="1">
      <c r="A3" s="30" t="s">
        <v>34</v>
      </c>
      <c r="B3" s="30"/>
      <c r="C3" s="30"/>
      <c r="D3" s="30"/>
      <c r="E3" s="30"/>
      <c r="F3" s="30"/>
      <c r="G3" s="30"/>
      <c r="H3" s="30"/>
      <c r="I3" s="31"/>
    </row>
    <row r="4" spans="1:9" s="19" customFormat="1" ht="69" customHeight="1">
      <c r="A4" s="12">
        <v>1</v>
      </c>
      <c r="B4" s="13" t="s">
        <v>1</v>
      </c>
      <c r="C4" s="14" t="s">
        <v>2</v>
      </c>
      <c r="D4" s="15" t="s">
        <v>0</v>
      </c>
      <c r="E4" s="16">
        <v>8</v>
      </c>
      <c r="F4" s="17">
        <v>49900</v>
      </c>
      <c r="G4" s="18">
        <f>E4*F4</f>
        <v>399200</v>
      </c>
      <c r="H4" s="33" t="s">
        <v>43</v>
      </c>
      <c r="I4" s="27" t="s">
        <v>45</v>
      </c>
    </row>
    <row r="5" spans="1:9" s="19" customFormat="1" ht="170.25" customHeight="1">
      <c r="A5" s="12">
        <v>2</v>
      </c>
      <c r="B5" s="13" t="s">
        <v>4</v>
      </c>
      <c r="C5" s="14" t="s">
        <v>5</v>
      </c>
      <c r="D5" s="15" t="s">
        <v>0</v>
      </c>
      <c r="E5" s="16">
        <v>4</v>
      </c>
      <c r="F5" s="20">
        <v>113900</v>
      </c>
      <c r="G5" s="18">
        <f t="shared" ref="G5:G19" si="0">E5*F5</f>
        <v>455600</v>
      </c>
      <c r="H5" s="33" t="s">
        <v>43</v>
      </c>
      <c r="I5" s="28"/>
    </row>
    <row r="6" spans="1:9" s="19" customFormat="1" ht="57" customHeight="1">
      <c r="A6" s="12">
        <v>3</v>
      </c>
      <c r="B6" s="13" t="s">
        <v>23</v>
      </c>
      <c r="C6" s="14" t="s">
        <v>22</v>
      </c>
      <c r="D6" s="15" t="s">
        <v>0</v>
      </c>
      <c r="E6" s="16">
        <v>2</v>
      </c>
      <c r="F6" s="20">
        <v>37900</v>
      </c>
      <c r="G6" s="18">
        <f t="shared" si="0"/>
        <v>75800</v>
      </c>
      <c r="H6" s="33" t="s">
        <v>43</v>
      </c>
      <c r="I6" s="28"/>
    </row>
    <row r="7" spans="1:9" s="19" customFormat="1" ht="216.75" customHeight="1">
      <c r="A7" s="12">
        <v>4</v>
      </c>
      <c r="B7" s="13" t="s">
        <v>6</v>
      </c>
      <c r="C7" s="21" t="s">
        <v>7</v>
      </c>
      <c r="D7" s="15" t="s">
        <v>0</v>
      </c>
      <c r="E7" s="16">
        <v>5</v>
      </c>
      <c r="F7" s="20">
        <v>121900</v>
      </c>
      <c r="G7" s="18">
        <f t="shared" si="0"/>
        <v>609500</v>
      </c>
      <c r="H7" s="33" t="s">
        <v>43</v>
      </c>
      <c r="I7" s="28"/>
    </row>
    <row r="8" spans="1:9" s="19" customFormat="1" ht="69.75" customHeight="1">
      <c r="A8" s="12">
        <v>5</v>
      </c>
      <c r="B8" s="13" t="s">
        <v>8</v>
      </c>
      <c r="C8" s="14" t="s">
        <v>9</v>
      </c>
      <c r="D8" s="15" t="s">
        <v>0</v>
      </c>
      <c r="E8" s="16">
        <v>2</v>
      </c>
      <c r="F8" s="20">
        <v>37900</v>
      </c>
      <c r="G8" s="18">
        <f t="shared" si="0"/>
        <v>75800</v>
      </c>
      <c r="H8" s="33" t="s">
        <v>43</v>
      </c>
      <c r="I8" s="28"/>
    </row>
    <row r="9" spans="1:9" s="19" customFormat="1" ht="79.5" customHeight="1">
      <c r="A9" s="12">
        <v>6</v>
      </c>
      <c r="B9" s="13" t="s">
        <v>10</v>
      </c>
      <c r="C9" s="14" t="s">
        <v>11</v>
      </c>
      <c r="D9" s="15" t="s">
        <v>0</v>
      </c>
      <c r="E9" s="16">
        <v>5</v>
      </c>
      <c r="F9" s="20">
        <v>48900</v>
      </c>
      <c r="G9" s="18">
        <f t="shared" si="0"/>
        <v>244500</v>
      </c>
      <c r="H9" s="33" t="s">
        <v>43</v>
      </c>
      <c r="I9" s="28"/>
    </row>
    <row r="10" spans="1:9" s="19" customFormat="1" ht="68.25" customHeight="1">
      <c r="A10" s="12">
        <v>7</v>
      </c>
      <c r="B10" s="13" t="s">
        <v>12</v>
      </c>
      <c r="C10" s="14" t="s">
        <v>13</v>
      </c>
      <c r="D10" s="15" t="s">
        <v>0</v>
      </c>
      <c r="E10" s="16">
        <v>1</v>
      </c>
      <c r="F10" s="20">
        <v>140900</v>
      </c>
      <c r="G10" s="18">
        <f t="shared" si="0"/>
        <v>140900</v>
      </c>
      <c r="H10" s="33" t="s">
        <v>43</v>
      </c>
      <c r="I10" s="28"/>
    </row>
    <row r="11" spans="1:9" s="19" customFormat="1" ht="104.25" customHeight="1">
      <c r="A11" s="12">
        <v>8</v>
      </c>
      <c r="B11" s="13" t="s">
        <v>14</v>
      </c>
      <c r="C11" s="14" t="s">
        <v>15</v>
      </c>
      <c r="D11" s="15" t="s">
        <v>0</v>
      </c>
      <c r="E11" s="16">
        <v>1</v>
      </c>
      <c r="F11" s="20">
        <v>50900</v>
      </c>
      <c r="G11" s="18">
        <f t="shared" si="0"/>
        <v>50900</v>
      </c>
      <c r="H11" s="33" t="s">
        <v>43</v>
      </c>
      <c r="I11" s="28"/>
    </row>
    <row r="12" spans="1:9" s="19" customFormat="1" ht="115.5" customHeight="1">
      <c r="A12" s="12">
        <v>9</v>
      </c>
      <c r="B12" s="13" t="s">
        <v>16</v>
      </c>
      <c r="C12" s="14" t="s">
        <v>17</v>
      </c>
      <c r="D12" s="15" t="s">
        <v>0</v>
      </c>
      <c r="E12" s="16">
        <v>1</v>
      </c>
      <c r="F12" s="20">
        <v>32900</v>
      </c>
      <c r="G12" s="18">
        <f t="shared" si="0"/>
        <v>32900</v>
      </c>
      <c r="H12" s="33" t="s">
        <v>43</v>
      </c>
      <c r="I12" s="28"/>
    </row>
    <row r="13" spans="1:9" s="19" customFormat="1" ht="132" customHeight="1">
      <c r="A13" s="12">
        <v>10</v>
      </c>
      <c r="B13" s="13" t="s">
        <v>18</v>
      </c>
      <c r="C13" s="14" t="s">
        <v>19</v>
      </c>
      <c r="D13" s="15" t="s">
        <v>0</v>
      </c>
      <c r="E13" s="16">
        <v>1</v>
      </c>
      <c r="F13" s="20">
        <v>32900</v>
      </c>
      <c r="G13" s="18">
        <f t="shared" si="0"/>
        <v>32900</v>
      </c>
      <c r="H13" s="33" t="s">
        <v>43</v>
      </c>
      <c r="I13" s="28"/>
    </row>
    <row r="14" spans="1:9" s="19" customFormat="1" ht="140.25">
      <c r="A14" s="12">
        <v>11</v>
      </c>
      <c r="B14" s="13" t="s">
        <v>20</v>
      </c>
      <c r="C14" s="14" t="s">
        <v>21</v>
      </c>
      <c r="D14" s="15" t="s">
        <v>0</v>
      </c>
      <c r="E14" s="16">
        <v>1</v>
      </c>
      <c r="F14" s="20">
        <v>70900</v>
      </c>
      <c r="G14" s="18">
        <f t="shared" si="0"/>
        <v>70900</v>
      </c>
      <c r="H14" s="33" t="s">
        <v>43</v>
      </c>
      <c r="I14" s="28"/>
    </row>
    <row r="15" spans="1:9" s="19" customFormat="1" ht="38.25">
      <c r="A15" s="12">
        <v>12</v>
      </c>
      <c r="B15" s="22" t="s">
        <v>24</v>
      </c>
      <c r="C15" s="22" t="s">
        <v>25</v>
      </c>
      <c r="D15" s="23" t="s">
        <v>3</v>
      </c>
      <c r="E15" s="16">
        <v>26</v>
      </c>
      <c r="F15" s="20">
        <v>39900</v>
      </c>
      <c r="G15" s="18">
        <f t="shared" si="0"/>
        <v>1037400</v>
      </c>
      <c r="H15" s="33" t="s">
        <v>43</v>
      </c>
      <c r="I15" s="28"/>
    </row>
    <row r="16" spans="1:9" s="19" customFormat="1" ht="25.5">
      <c r="A16" s="12">
        <v>13</v>
      </c>
      <c r="B16" s="22" t="s">
        <v>26</v>
      </c>
      <c r="C16" s="22" t="s">
        <v>27</v>
      </c>
      <c r="D16" s="23" t="s">
        <v>3</v>
      </c>
      <c r="E16" s="16">
        <v>26</v>
      </c>
      <c r="F16" s="20">
        <v>112030</v>
      </c>
      <c r="G16" s="18">
        <f t="shared" si="0"/>
        <v>2912780</v>
      </c>
      <c r="H16" s="33" t="s">
        <v>43</v>
      </c>
      <c r="I16" s="28"/>
    </row>
    <row r="17" spans="1:9" s="19" customFormat="1" ht="38.25">
      <c r="A17" s="12">
        <v>14</v>
      </c>
      <c r="B17" s="22" t="s">
        <v>28</v>
      </c>
      <c r="C17" s="22" t="s">
        <v>29</v>
      </c>
      <c r="D17" s="23" t="s">
        <v>3</v>
      </c>
      <c r="E17" s="16">
        <v>26</v>
      </c>
      <c r="F17" s="20">
        <v>35890</v>
      </c>
      <c r="G17" s="18">
        <f t="shared" si="0"/>
        <v>933140</v>
      </c>
      <c r="H17" s="33" t="s">
        <v>43</v>
      </c>
      <c r="I17" s="28"/>
    </row>
    <row r="18" spans="1:9" s="19" customFormat="1" ht="25.5">
      <c r="A18" s="12">
        <v>15</v>
      </c>
      <c r="B18" s="22" t="s">
        <v>30</v>
      </c>
      <c r="C18" s="22" t="s">
        <v>31</v>
      </c>
      <c r="D18" s="23" t="s">
        <v>3</v>
      </c>
      <c r="E18" s="16">
        <v>5</v>
      </c>
      <c r="F18" s="20">
        <v>390150</v>
      </c>
      <c r="G18" s="18">
        <f t="shared" si="0"/>
        <v>1950750</v>
      </c>
      <c r="H18" s="33" t="s">
        <v>43</v>
      </c>
      <c r="I18" s="28"/>
    </row>
    <row r="19" spans="1:9" s="19" customFormat="1" ht="75.75" customHeight="1">
      <c r="A19" s="12">
        <v>16</v>
      </c>
      <c r="B19" s="22" t="s">
        <v>32</v>
      </c>
      <c r="C19" s="22" t="s">
        <v>33</v>
      </c>
      <c r="D19" s="23" t="s">
        <v>3</v>
      </c>
      <c r="E19" s="16">
        <v>2</v>
      </c>
      <c r="F19" s="20">
        <v>353900</v>
      </c>
      <c r="G19" s="18">
        <f t="shared" si="0"/>
        <v>707800</v>
      </c>
      <c r="H19" s="33" t="s">
        <v>43</v>
      </c>
      <c r="I19" s="29"/>
    </row>
    <row r="20" spans="1:9" s="19" customFormat="1">
      <c r="A20" s="24" t="s">
        <v>42</v>
      </c>
      <c r="B20" s="25"/>
      <c r="C20" s="25"/>
      <c r="D20" s="26"/>
      <c r="E20" s="9"/>
      <c r="F20" s="10"/>
      <c r="G20" s="11">
        <f>SUM(G4:G19)</f>
        <v>9730770</v>
      </c>
      <c r="H20" s="33"/>
      <c r="I20" s="33"/>
    </row>
  </sheetData>
  <mergeCells count="2">
    <mergeCell ref="A3:I3"/>
    <mergeCell ref="I4:I19"/>
  </mergeCells>
  <pageMargins left="0.7" right="0.7" top="0.75" bottom="0.75" header="0.3" footer="0.3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2020-06-18T09:29:12Z</cp:lastPrinted>
  <dcterms:created xsi:type="dcterms:W3CDTF">2020-02-19T03:14:29Z</dcterms:created>
  <dcterms:modified xsi:type="dcterms:W3CDTF">2020-06-18T09:29:43Z</dcterms:modified>
</cp:coreProperties>
</file>