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4" i="2"/>
  <c r="F23"/>
  <c r="F21"/>
  <c r="F19"/>
  <c r="F18"/>
  <c r="F17"/>
  <c r="F16"/>
  <c r="F14"/>
  <c r="F13"/>
  <c r="F11"/>
  <c r="F10"/>
  <c r="F8"/>
  <c r="F6"/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  <c r="F25" i="2" l="1"/>
</calcChain>
</file>

<file path=xl/sharedStrings.xml><?xml version="1.0" encoding="utf-8"?>
<sst xmlns="http://schemas.openxmlformats.org/spreadsheetml/2006/main" count="103" uniqueCount="66">
  <si>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</si>
  <si>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</si>
  <si>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</si>
  <si>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</si>
  <si>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</si>
  <si>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</si>
  <si>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</si>
  <si>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</si>
  <si>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</si>
  <si>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</si>
  <si>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</si>
  <si>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</si>
  <si>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</si>
  <si>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</si>
  <si>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</si>
  <si>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</si>
  <si>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</si>
  <si>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</si>
  <si>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</si>
  <si>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</si>
  <si>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</si>
  <si>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</si>
  <si>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</si>
  <si>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</si>
  <si>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</si>
  <si>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</si>
  <si>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</si>
  <si>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</si>
  <si>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</si>
  <si>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</si>
  <si>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</si>
  <si>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</si>
  <si>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</si>
  <si>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</si>
  <si>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</si>
  <si>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</si>
  <si>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</si>
  <si>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</si>
  <si>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</si>
  <si>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</si>
  <si>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</si>
  <si>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</si>
  <si>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</si>
  <si>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</si>
  <si>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</si>
  <si>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</si>
  <si>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</si>
  <si>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</si>
  <si>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Лекарственные средства</t>
  </si>
  <si>
    <t>Количество</t>
  </si>
  <si>
    <t>Цена, тг</t>
  </si>
  <si>
    <t>Сумма, тг</t>
  </si>
  <si>
    <t>эмульсия для внутривенных инфузий 20 % 500 мл</t>
  </si>
  <si>
    <t>жидкость во флаконе 30 мл</t>
  </si>
  <si>
    <t>Жировая эмульсия для парентерального питания</t>
  </si>
  <si>
    <t>Лоперамид</t>
  </si>
  <si>
    <t>Колекальциферол</t>
  </si>
  <si>
    <t>Атропина сульфат</t>
  </si>
  <si>
    <t>ТОО "Fam.Alliance"</t>
  </si>
  <si>
    <t>Перекись водорода</t>
  </si>
  <si>
    <t>Люголя раствор, 25 мл</t>
  </si>
  <si>
    <t>Левомицетин-DF</t>
  </si>
  <si>
    <r>
      <t xml:space="preserve">Лоперамида гидрохлорид, пр-ва Борисовский завод, </t>
    </r>
    <r>
      <rPr>
        <sz val="10"/>
        <color rgb="FFFF0000"/>
        <rFont val="Arial"/>
        <family val="2"/>
        <charset val="204"/>
      </rPr>
      <t>нет зарегистрированной цены</t>
    </r>
  </si>
  <si>
    <t>ТОО "КФК "Медсервис Плюс"</t>
  </si>
  <si>
    <t>Лордес</t>
  </si>
  <si>
    <t>Лоперамид-ТК, капсулы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</si>
</sst>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8" fillId="0" borderId="0" xfId="0" applyFont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right" vertical="center" wrapText="1"/>
    </xf>
    <xf numFmtId="1" fontId="8" fillId="0" borderId="3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9"/>
  <sheetViews>
    <sheetView tabSelected="1" workbookViewId="0">
      <selection activeCell="I12" sqref="I12"/>
    </sheetView>
  </sheetViews>
  <sheetFormatPr defaultRowHeight="12.75"/>
  <cols>
    <col min="1" max="1" width="4.7109375" style="48" customWidth="1"/>
    <col min="2" max="2" width="21.140625" style="48" customWidth="1"/>
    <col min="3" max="3" width="24.28515625" style="49" customWidth="1"/>
    <col min="4" max="4" width="16.140625" style="48" customWidth="1"/>
    <col min="5" max="5" width="14.140625" style="48" customWidth="1"/>
    <col min="6" max="6" width="17.42578125" style="48" customWidth="1"/>
    <col min="7" max="7" width="19.7109375" style="48" customWidth="1"/>
    <col min="8" max="8" width="20.7109375" style="48" customWidth="1"/>
    <col min="9" max="16384" width="9.140625" style="48"/>
  </cols>
  <sheetData>
    <row r="2" spans="1:8" ht="15">
      <c r="C2" s="46" t="s">
        <v>48</v>
      </c>
    </row>
    <row r="5" spans="1:8" ht="25.5">
      <c r="A5" s="50" t="s">
        <v>0</v>
      </c>
      <c r="B5" s="51" t="s">
        <v>2</v>
      </c>
      <c r="C5" s="51" t="s">
        <v>3</v>
      </c>
      <c r="D5" s="52" t="s">
        <v>49</v>
      </c>
      <c r="E5" s="53" t="s">
        <v>50</v>
      </c>
      <c r="F5" s="54" t="s">
        <v>51</v>
      </c>
      <c r="G5" s="65" t="s">
        <v>58</v>
      </c>
      <c r="H5" s="65" t="s">
        <v>63</v>
      </c>
    </row>
    <row r="6" spans="1:8">
      <c r="A6" s="69">
        <v>1</v>
      </c>
      <c r="B6" s="71" t="s">
        <v>13</v>
      </c>
      <c r="C6" s="73" t="s">
        <v>14</v>
      </c>
      <c r="D6" s="75">
        <v>600</v>
      </c>
      <c r="E6" s="67">
        <v>42</v>
      </c>
      <c r="F6" s="67">
        <f t="shared" ref="F6:F24" si="0">E6*D6</f>
        <v>25200</v>
      </c>
      <c r="G6" s="66">
        <v>42</v>
      </c>
      <c r="H6" s="66"/>
    </row>
    <row r="7" spans="1:8">
      <c r="A7" s="70"/>
      <c r="B7" s="72"/>
      <c r="C7" s="74"/>
      <c r="D7" s="76"/>
      <c r="E7" s="68"/>
      <c r="F7" s="68"/>
      <c r="G7" s="66" t="s">
        <v>59</v>
      </c>
      <c r="H7" s="66"/>
    </row>
    <row r="8" spans="1:8">
      <c r="A8" s="69">
        <v>2</v>
      </c>
      <c r="B8" s="71" t="s">
        <v>15</v>
      </c>
      <c r="C8" s="73" t="s">
        <v>16</v>
      </c>
      <c r="D8" s="75">
        <v>50</v>
      </c>
      <c r="E8" s="67">
        <v>1561.28</v>
      </c>
      <c r="F8" s="67">
        <f t="shared" si="0"/>
        <v>78064</v>
      </c>
      <c r="G8" s="66"/>
      <c r="H8" s="66">
        <v>1540</v>
      </c>
    </row>
    <row r="9" spans="1:8">
      <c r="A9" s="70"/>
      <c r="B9" s="72"/>
      <c r="C9" s="74"/>
      <c r="D9" s="76"/>
      <c r="E9" s="68"/>
      <c r="F9" s="68"/>
      <c r="G9" s="66"/>
      <c r="H9" s="66" t="s">
        <v>64</v>
      </c>
    </row>
    <row r="10" spans="1:8" ht="38.25">
      <c r="A10" s="56">
        <v>3</v>
      </c>
      <c r="B10" s="57" t="s">
        <v>54</v>
      </c>
      <c r="C10" s="63" t="s">
        <v>52</v>
      </c>
      <c r="D10" s="59">
        <v>500</v>
      </c>
      <c r="E10" s="55">
        <v>3341.46</v>
      </c>
      <c r="F10" s="60">
        <f t="shared" si="0"/>
        <v>1670730</v>
      </c>
      <c r="G10" s="66"/>
      <c r="H10" s="66"/>
    </row>
    <row r="11" spans="1:8">
      <c r="A11" s="69">
        <v>4</v>
      </c>
      <c r="B11" s="71" t="s">
        <v>21</v>
      </c>
      <c r="C11" s="73" t="s">
        <v>53</v>
      </c>
      <c r="D11" s="75">
        <v>50</v>
      </c>
      <c r="E11" s="67">
        <v>135.9</v>
      </c>
      <c r="F11" s="67">
        <f t="shared" si="0"/>
        <v>6795</v>
      </c>
      <c r="G11" s="66">
        <v>98</v>
      </c>
      <c r="H11" s="66"/>
    </row>
    <row r="12" spans="1:8" ht="25.5">
      <c r="A12" s="70"/>
      <c r="B12" s="72"/>
      <c r="C12" s="74"/>
      <c r="D12" s="76"/>
      <c r="E12" s="68"/>
      <c r="F12" s="68"/>
      <c r="G12" s="66" t="s">
        <v>60</v>
      </c>
      <c r="H12" s="66"/>
    </row>
    <row r="13" spans="1:8" ht="25.5">
      <c r="A13" s="56">
        <v>5</v>
      </c>
      <c r="B13" s="57" t="s">
        <v>56</v>
      </c>
      <c r="C13" s="58" t="s">
        <v>24</v>
      </c>
      <c r="D13" s="59">
        <v>50</v>
      </c>
      <c r="E13" s="55">
        <v>332.03</v>
      </c>
      <c r="F13" s="60">
        <f t="shared" si="0"/>
        <v>16601.5</v>
      </c>
      <c r="G13" s="66"/>
      <c r="H13" s="66"/>
    </row>
    <row r="14" spans="1:8">
      <c r="A14" s="69">
        <v>6</v>
      </c>
      <c r="B14" s="71" t="s">
        <v>55</v>
      </c>
      <c r="C14" s="73" t="s">
        <v>28</v>
      </c>
      <c r="D14" s="75">
        <v>2000</v>
      </c>
      <c r="E14" s="67">
        <v>7.41</v>
      </c>
      <c r="F14" s="67">
        <f t="shared" si="0"/>
        <v>14820</v>
      </c>
      <c r="G14" s="66">
        <v>7.2</v>
      </c>
      <c r="H14" s="66">
        <v>6</v>
      </c>
    </row>
    <row r="15" spans="1:8" ht="76.5">
      <c r="A15" s="70"/>
      <c r="B15" s="72"/>
      <c r="C15" s="74"/>
      <c r="D15" s="76"/>
      <c r="E15" s="68"/>
      <c r="F15" s="68"/>
      <c r="G15" s="66" t="s">
        <v>62</v>
      </c>
      <c r="H15" s="66" t="s">
        <v>65</v>
      </c>
    </row>
    <row r="16" spans="1:8" ht="51">
      <c r="A16" s="56">
        <v>7</v>
      </c>
      <c r="B16" s="57" t="s">
        <v>31</v>
      </c>
      <c r="C16" s="58" t="s">
        <v>30</v>
      </c>
      <c r="D16" s="59">
        <v>1500</v>
      </c>
      <c r="E16" s="55">
        <v>826.56</v>
      </c>
      <c r="F16" s="60">
        <f t="shared" si="0"/>
        <v>1239840</v>
      </c>
      <c r="G16" s="66"/>
      <c r="H16" s="66"/>
    </row>
    <row r="17" spans="1:8" ht="38.25">
      <c r="A17" s="56">
        <v>8</v>
      </c>
      <c r="B17" s="57" t="s">
        <v>33</v>
      </c>
      <c r="C17" s="63" t="s">
        <v>34</v>
      </c>
      <c r="D17" s="59">
        <v>10</v>
      </c>
      <c r="E17" s="61">
        <v>308.52</v>
      </c>
      <c r="F17" s="60">
        <f t="shared" si="0"/>
        <v>3085.2</v>
      </c>
      <c r="G17" s="66"/>
      <c r="H17" s="66"/>
    </row>
    <row r="18" spans="1:8">
      <c r="A18" s="56">
        <v>9</v>
      </c>
      <c r="B18" s="57" t="s">
        <v>33</v>
      </c>
      <c r="C18" s="63" t="s">
        <v>36</v>
      </c>
      <c r="D18" s="59">
        <v>30</v>
      </c>
      <c r="E18" s="60">
        <v>107.71</v>
      </c>
      <c r="F18" s="60">
        <f t="shared" si="0"/>
        <v>3231.2999999999997</v>
      </c>
      <c r="G18" s="66"/>
      <c r="H18" s="66"/>
    </row>
    <row r="19" spans="1:8">
      <c r="A19" s="69">
        <v>10</v>
      </c>
      <c r="B19" s="71" t="s">
        <v>57</v>
      </c>
      <c r="C19" s="73" t="s">
        <v>40</v>
      </c>
      <c r="D19" s="75">
        <v>1000</v>
      </c>
      <c r="E19" s="67">
        <v>104.88</v>
      </c>
      <c r="F19" s="67">
        <f t="shared" si="0"/>
        <v>104880</v>
      </c>
      <c r="G19" s="66">
        <v>81</v>
      </c>
      <c r="H19" s="66"/>
    </row>
    <row r="20" spans="1:8">
      <c r="A20" s="70"/>
      <c r="B20" s="72"/>
      <c r="C20" s="74"/>
      <c r="D20" s="76"/>
      <c r="E20" s="68"/>
      <c r="F20" s="68"/>
      <c r="G20" s="66" t="s">
        <v>57</v>
      </c>
      <c r="H20" s="66"/>
    </row>
    <row r="21" spans="1:8">
      <c r="A21" s="69">
        <v>11</v>
      </c>
      <c r="B21" s="71" t="s">
        <v>41</v>
      </c>
      <c r="C21" s="73" t="s">
        <v>42</v>
      </c>
      <c r="D21" s="75">
        <v>50</v>
      </c>
      <c r="E21" s="67">
        <v>144.91</v>
      </c>
      <c r="F21" s="67">
        <f t="shared" si="0"/>
        <v>7245.5</v>
      </c>
      <c r="G21" s="66">
        <v>144.5</v>
      </c>
      <c r="H21" s="66"/>
    </row>
    <row r="22" spans="1:8">
      <c r="A22" s="70"/>
      <c r="B22" s="72"/>
      <c r="C22" s="74"/>
      <c r="D22" s="76"/>
      <c r="E22" s="68"/>
      <c r="F22" s="68"/>
      <c r="G22" s="66" t="s">
        <v>61</v>
      </c>
      <c r="H22" s="66"/>
    </row>
    <row r="23" spans="1:8">
      <c r="A23" s="56">
        <v>12</v>
      </c>
      <c r="B23" s="57" t="s">
        <v>43</v>
      </c>
      <c r="C23" s="63" t="s">
        <v>44</v>
      </c>
      <c r="D23" s="59">
        <v>200</v>
      </c>
      <c r="E23" s="62">
        <v>1421.37</v>
      </c>
      <c r="F23" s="60">
        <f t="shared" si="0"/>
        <v>284274</v>
      </c>
      <c r="G23" s="66"/>
      <c r="H23" s="66"/>
    </row>
    <row r="24" spans="1:8" ht="25.5">
      <c r="A24" s="56">
        <v>13</v>
      </c>
      <c r="B24" s="57" t="s">
        <v>45</v>
      </c>
      <c r="C24" s="63" t="s">
        <v>46</v>
      </c>
      <c r="D24" s="59">
        <v>50</v>
      </c>
      <c r="E24" s="62">
        <v>369.91</v>
      </c>
      <c r="F24" s="60">
        <f t="shared" si="0"/>
        <v>18495.5</v>
      </c>
      <c r="G24" s="66"/>
      <c r="H24" s="66"/>
    </row>
    <row r="25" spans="1:8">
      <c r="F25" s="64">
        <f>SUM(F6:F24)</f>
        <v>3473262</v>
      </c>
      <c r="G25" s="64"/>
      <c r="H25" s="64"/>
    </row>
    <row r="26" spans="1:8">
      <c r="F26" s="47"/>
      <c r="G26" s="47"/>
      <c r="H26" s="47"/>
    </row>
    <row r="27" spans="1:8">
      <c r="F27" s="47"/>
      <c r="G27" s="47"/>
      <c r="H27" s="47"/>
    </row>
    <row r="28" spans="1:8">
      <c r="F28" s="47"/>
      <c r="G28" s="47"/>
      <c r="H28" s="47"/>
    </row>
    <row r="29" spans="1:8">
      <c r="F29" s="47"/>
      <c r="G29" s="47"/>
      <c r="H29" s="47"/>
    </row>
    <row r="30" spans="1:8">
      <c r="F30" s="47"/>
      <c r="G30" s="47"/>
      <c r="H30" s="47"/>
    </row>
    <row r="31" spans="1:8">
      <c r="F31" s="47"/>
      <c r="G31" s="47"/>
      <c r="H31" s="47"/>
    </row>
    <row r="32" spans="1:8">
      <c r="F32" s="47"/>
      <c r="G32" s="47"/>
      <c r="H32" s="47"/>
    </row>
    <row r="33" spans="6:8">
      <c r="F33" s="47"/>
      <c r="G33" s="47"/>
      <c r="H33" s="47"/>
    </row>
    <row r="34" spans="6:8">
      <c r="F34" s="47"/>
      <c r="G34" s="47"/>
      <c r="H34" s="47"/>
    </row>
    <row r="35" spans="6:8">
      <c r="F35" s="47"/>
      <c r="G35" s="47"/>
      <c r="H35" s="47"/>
    </row>
    <row r="36" spans="6:8">
      <c r="F36" s="47"/>
      <c r="G36" s="47"/>
      <c r="H36" s="47"/>
    </row>
    <row r="37" spans="6:8">
      <c r="F37" s="47"/>
      <c r="G37" s="47"/>
      <c r="H37" s="47"/>
    </row>
    <row r="38" spans="6:8">
      <c r="F38" s="47"/>
      <c r="G38" s="47"/>
      <c r="H38" s="47"/>
    </row>
    <row r="39" spans="6:8">
      <c r="F39" s="47"/>
      <c r="G39" s="47"/>
      <c r="H39" s="47"/>
    </row>
  </sheetData>
  <mergeCells count="36">
    <mergeCell ref="A8:A9"/>
    <mergeCell ref="B8:B9"/>
    <mergeCell ref="C8:C9"/>
    <mergeCell ref="D8:D9"/>
    <mergeCell ref="E8:E9"/>
    <mergeCell ref="F8:F9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4:A15"/>
    <mergeCell ref="B14:B15"/>
    <mergeCell ref="C14:C15"/>
    <mergeCell ref="D14:D15"/>
    <mergeCell ref="E14:E15"/>
    <mergeCell ref="F14:F15"/>
    <mergeCell ref="A11:A12"/>
    <mergeCell ref="B11:B12"/>
    <mergeCell ref="C11:C12"/>
    <mergeCell ref="D11:D12"/>
    <mergeCell ref="E11:E12"/>
    <mergeCell ref="F11:F12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2019-08-16T08:01:56Z</dcterms:modified>
</cp:coreProperties>
</file>