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8" i="1"/>
  <c r="G17" l="1"/>
  <c r="G5"/>
  <c r="G6"/>
  <c r="G7"/>
  <c r="G8"/>
  <c r="G9"/>
  <c r="G10"/>
  <c r="G11"/>
  <c r="G12"/>
  <c r="G13"/>
  <c r="G14"/>
  <c r="G15"/>
  <c r="G16"/>
  <c r="G4"/>
</calcChain>
</file>

<file path=xl/sharedStrings.xml><?xml version="1.0" encoding="utf-8"?>
<sst xmlns="http://schemas.openxmlformats.org/spreadsheetml/2006/main" count="89" uniqueCount="65">
  <si>
    <t>Пленки политетрафторэтиленовые (Заплата толщина 0,4 мм размер 3*6 см.)</t>
  </si>
  <si>
    <t>Протез кровеносных сосудов из политетрафторэтилена (ПТФЭ)  линейный, стерильный, однократного применения (внутренний диаметр (мм) 4, длина (см) 70)</t>
  </si>
  <si>
    <t>штука</t>
  </si>
  <si>
    <t>№</t>
  </si>
  <si>
    <t>Наименование</t>
  </si>
  <si>
    <t>Шовный хирургический нерассасывающийся материал  (зеленый) условным № 4-0  длиной нити (см): 17, колющие иглы.</t>
  </si>
  <si>
    <t>Закуп МИ</t>
  </si>
  <si>
    <t xml:space="preserve"> Шовный хирургический нерассасывающийся материал  (зеленый) условным № 3-0, длиной нити (см): 60,две колющие иглы  (17мм).</t>
  </si>
  <si>
    <t xml:space="preserve">Нить стерильная хирургическая, синтетическая, нерассасывающаяся, полифиламентная, изготовленная из полиэтилентерефталата (полиэстер) с покрытием из полибутилата, что обеспечивает снижение трения при проведении через плотные ткани. Нить  должна быть окрашена в контрастный цвет  для улучшения визуализации в ране.  Метрический размер 2, условный размер 3/0. Длина нити  60 см. Две иглы. Иглы должны бытьизготовлены из коррозионностойкого высокопрочного сплава, обработаны силиконом,  что способствует уменьшению трения между иглой и тканями, и облегчает проведение иглы через ткани. Иглы имеют конструкцию, увеличивающую надежность их фиксации в иглодержателе  за счет насечек в месте захвата. Игла  имеет конструкцию, увеличивающую надежность ее фиксации в иглодержателе  за счет насечек в месте захвата. Иглы колющие, 1/2  окружности, 17 мм длиной.   </t>
  </si>
  <si>
    <t>Шовный хирургический нерассасывающийся материал  (зеленый) условным № 2-0, длиной нити (см):  90 ,две колющие иглы  (17 мм).</t>
  </si>
  <si>
    <t xml:space="preserve">Нить стерильная хирургическая, синтетическая, нерассасывающаяся, полифиламентная, изготовленная из полиэтилентерефталата (полиэстер) с покрытием из полибутилата, что обеспечивает снижение трения при проведении через плотные ткани. Нить  должна быть окрашена в контрастный цвет  для улучшения визуализации в ране.  Метрический размер 3, условный размер 2/0. Длина нити  90 см. Две иглы. Иглы должны быть изготовлены из коррозионностойкого высокопрочного сплава, обработаны силиконом,  что способствует уменьшению трения между иглой и тканями, и облегчает проведение иглы через ткани. Иглы имеют конструкцию, увеличивающую надежность их фиксации в иглодержателе  за счет насечек в месте захвата.  Иглы колющие, 1/2  окружности, 17 мм длиной. </t>
  </si>
  <si>
    <t>Шовный материал шелк нерассасывающийся, плетеный, стерильный, однократного применения ( черный), условные номера:  2-0, длиной см:75,колющая игла (20мм).</t>
  </si>
  <si>
    <t xml:space="preserve">Нить нерассасывающаяся плетеная из протеиновых волокон шелка, покрытая натуральным воском для обеспечения гладкого скольжения и прохождения через ткани. Нить должна быть окрашена в контрастный цвет для лучшей визуализации в  ране.  Метрический размер 3, условный размер 2/0. Длина нити 75 см. Игла должна быть изготовлена из коррозионностойкого высокопрочного сплава, обработана силиконом, что способствует уменьшению трения между иглой и тканями.  Игла должна  имеет конструкцию, увеличивающую надежность ее фиксации в иглодержателе  за счет насечек в месте захвата. Игла колющая, 1/2  окружности, 26 мм длиной.  </t>
  </si>
  <si>
    <t>Шовный хирургический нерассасывающийся материал  (синий) с условными  № 2/0,; длиной нити 90см ,две колющие  иглы( 26 мм)</t>
  </si>
  <si>
    <t>Шовный хирургический нерассасывающийся материал  (синий) с условными  № 7/0,; длиной нити 60  см ,две колющие иглы  ( 8мм)</t>
  </si>
  <si>
    <t xml:space="preserve">Нить стерильная хирургическая, синтетическая, нерассасывающаяся. Состоящая из  синтетического линейного полиолефина (полипропилен),тип нити монофиламент. Нить  должна быть окрашена в контрастный  цвет для улучшения визуализации в ране.  Метрический размер 3, условный размер    2/0. Длина нити  90 см. Две иглы. Игла должна быть изготовлена из коррозионностойкого высокопрочного сплава, обработаны силиконом, что способствует уменьшению трения между иглой и тканями и облегчает проведение иглы через ткани. Иглы имеют конструкцию, увеличивающую надежность их фиксации в иглодержателе  за счет насечек в месте захвата.  Иглы колющие, 1/2  окружности, 26 мм длиной. </t>
  </si>
  <si>
    <t>Шовный хирургический нерассасывающийся материал  (синий) с условными  № 7/0,; длиной нити 60  см ,две колющие иглы ( 9,3мм)</t>
  </si>
  <si>
    <t xml:space="preserve">Нить стерильная хирургическая, синтетическая, нерассасывающаяся. Состоящая из  синтетического линейного полиолефина (полипропилен),тип нити монофиламент. Нить  должна быть окрашена в контрастный  цвет для улучшения визуализации в ране.  Метрический размер 0,5, условный размер 7/0. Длина нити  60 см. Две иглы. Игла должна быть изготовлена из коррозионностойкого высокопрочного сплава, обработана двойным слоем силикона, что способствует уменьшению трения между иглой и тканями. Игла  должна имеет конструкцию, увеличивающую надежность ее фиксации в иглодержателе  за счет насечек в месте захвата.  Колющий кончик игл должна имеет угол сужения 45 градусов для обеспечения большей прочности и остроты иглы.  Игла должна имеет  увеличенный ресурс проколов за счет специальной обработки поверхности двойным слоем силикона, что способствует уменьшению трения между иглой и тканями, и облегчает проведение иглы через ткани.  Иглы колющие,  3/8  окружности, 8 мм длиной. </t>
  </si>
  <si>
    <t xml:space="preserve">Нить стерильная хирургическая, синтетическая, нерассасывающаяся. Состоящая из  синтетического линейного полиолефина (полипропилен),тип нити монофиламент. Нить  должна быть  окрашена в контрастный  цвет для улучшения визуализации в ране.  Метрический размер 0,5, условный размер 7/0. Длина нити  60 см. Две иглы. Игла должна быть изготовлена из коррозионностойкого высокопрочного сплава. Иглы должны имеет конструкцию, увеличивающую надежность их фиксации в иглодержателе  и фиксации под различными углами в иглодержателе за счет  скругленных углов корпуса. Игла  имеет конструкцию, увеличивающую надежность ее фиксации в иглодержателе  за счет насечек в месте захвата. Колющий кончик игл имеет угол сужения 45 градусов для обеспечения большей прочности и остроты иглы. Игла должна имеет  увеличенный ресурс проколов за счет специальной обработки поверхности двойным слоем силикона, что способствует уменьшению трения между иглой и тканями, и облегчает проведение иглы через ткани. Иглы колющие,  3/8  окружности, 9,3 мм длиной.  </t>
  </si>
  <si>
    <t>Шовный хирургический рассасывающийся материал  (неокрашенный), условным      № 5-0, длиной нити (см):  45,колющая игла (13мм)</t>
  </si>
  <si>
    <t xml:space="preserve"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должны иметь антигенной активности и апирогенны. Нить должна быть не окрашена.
Нить должна сохраняет 75% прочности на разрыв IN VIVO через 2 недели, 50% через 3 недели, 25% через 4 недели, срок полного рассасывания 56-70 дней.  Метрический размер 1, условный размер  5/0. Длина нити  45 см. Игла должна быть изготовлена из коррозионностойкого высокопрочного сплава, обработана силиконом, что способствует уменьшению трения между иглой и тканями и облегчает проведение иглы через ткани. Тело иглы имеет квадратную форму для придания большей устойчивости в иглодержателе. Игла колющая, 1/2  окружности, 13 мм длиной. </t>
  </si>
  <si>
    <t>Шовный хирургический рассасывающийся материал (неокрашенный), условным                № 6-0, длиной нити (см):  45,колющая игла (13мм)</t>
  </si>
  <si>
    <t xml:space="preserve"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должны иметь антигенной активности и апирогенны. Нить должна быть  не окрашена.
Нить должна сохранять 75% прочности на разрыв IN VIVO через 2 недели, 50% через 3 недели, 25% через 4 недели, срок полного рассасывания 56-70 дней.  Метрический размер 0,7, условный размер  6/0. Длина нити  45 см. Игла должна быть изготовлена из коррозионностойкого высокопрочного сплава, обработана силиконом, что способствует уменьшению трения между иглой и тканями и облегчает проведение иглы через ткани. Игла колющая, 1/2  окружности, 13 мм длиной. </t>
  </si>
  <si>
    <t xml:space="preserve"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должны иметь антигенной активности и апирогенны. Нить должна быть  не окрашена в контрастный цвет для улучшения визуализации в ране.
Нить должна сохранять 75% прочности на разрыв IN VIVO через 2 недели, 50% через 3 недели, 25% через 4 недели, срок полного рассасывания 56-70 дней.  Метрический размер 1, условный размер  5/0. Длина нити  75 см. Игла должна быть изготовлена из коррозионностойкого высокопрочного сплава, обработана силиконом, что способствует уменьшению трения между иглой и тканями и облегчает проведение иглы через ткани. Игла колющая, кончик иглы уплощен для лучшего разделения тканей, 1/2  окружности, 17 мм длиной. </t>
  </si>
  <si>
    <t>Шовный хирургический рассасывающийся материал  (фиолетовый), условным                    № 5-0, длиной нити (см):  75,колющая игла (17мм)</t>
  </si>
  <si>
    <t>Биологическая инертность, отсутствие реакции организма на имплантацию. Изготовленые из чистого вытянутого политетрафторэтилена (е-ПТФЕ). Высокая тромборезистентность. Возможность повторной стерилизации до трех раз газом или паром без изменения его механических или структурных свойств. Размер:  3х6,0см; толщина: 0,4мм.</t>
  </si>
  <si>
    <t>Протезы изготовлены из политетрафторэтилена (ПТФЭ) и состоят из основной пористой трубки, армированной тонкой пористой пленкой, укрепляющей стенку протеза и предотвращающей его последующее расширение. Внешний вид - протезы должны быть с гладкой внутренней поверхностью, без заметных наружных и внутренних дефектов. Пористость, %, не менее - 60.</t>
  </si>
  <si>
    <t>Антимикробная стерильная разрезаемая операционная пленка для долгосрочных операций с йодофором, оранжевого цвета, воздухопроницаемые, высокоадгезивные, размером 34смх35см</t>
  </si>
  <si>
    <t xml:space="preserve"> Антимикробные разрезаемые операционные пленки  34х35</t>
  </si>
  <si>
    <t xml:space="preserve">Нить стерильная хирургическая, синтетическая, нерассасывающаяся, полифиламентная, изготовленная из полиэтилентерефталата (полиэстер) с покрытием из полибутилата, что обеспечивает снижение трения при проведении через плотные ткани. Нить должна бытьокрашена в контрастный цвет  для улучшения визуализации в ране.  Метрический размер 1,5, условный размер  4/0. Длина нити 75 см. Две иглы. Иглы должны быть изготовлены из коррозионностойкого высокопрочного сплава с добавлением хрома, никеля, титана и молибдена, обработана силиконом, что способствует уменьшению трения между иглой и тканями. Материал иглы на 40% более устойчив к необратимой деформации (изгибу), чем иглы из обычной нержавеющей стали, что предотвращает необходимость замены иглы, улучшает контроль над иглой и уменьшает травмирование тканей. Металл иглы создан на базе специфической углеродной микроструктуры, характеризующейся максимальной прочностью, дополняемой явлением технологической "памяти металла". Иглы должны имеет конструкцию, увеличивающую надежность ее фиксации в иглодержателе  за счет насечек в месте захвата   Иглы колющие, 1/2  окружности, 20 мм длиной. 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</si>
  <si>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</si>
  <si>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</si>
  <si>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</si>
  <si>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</si>
  <si>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</si>
  <si>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из нетканого материала, с резинкой, плотность-50г/кв.м., водонепроницаемые, противовирусные</t>
  </si>
  <si>
    <t>Высокие бахилы</t>
  </si>
  <si>
    <t>пара</t>
  </si>
  <si>
    <t>ТОО "DIVES"</t>
  </si>
  <si>
    <t>ТОО "Лером"</t>
  </si>
  <si>
    <t>ТОО "A.N.P"</t>
  </si>
  <si>
    <t>ТОО "JS Consulting"</t>
  </si>
  <si>
    <t>ТОО "INKAR"</t>
  </si>
  <si>
    <t>Победитель</t>
  </si>
  <si>
    <t>ТОО "Аминамед"</t>
  </si>
  <si>
    <t>1 466,00  Шовный хирургический нерассасывающийся материал "Ethibond Excel",  Ethicon LLC, США,  РК-ИМН-5№007859</t>
  </si>
  <si>
    <t>1 680,00 Шовный хирургический нерассасывающийся материал "Ethibond Excel",  Ethicon LLC, США,  РК-ИМН-5№007859</t>
  </si>
  <si>
    <t>1 535,00 Шовный хирургический нерассасывающийся материал "Ethibond Excel",  Ethicon LLC, США,  РК-ИМН-5№007859</t>
  </si>
  <si>
    <t>1 010,00 Шовный материал шелк MERSILK нерассасывающийся, плетеный, стерильный, Ethicon LLC, США, РК-ИМН-5№007850</t>
  </si>
  <si>
    <t xml:space="preserve">1 450,00 Шовный хирургический нерассасывающийся материал Пролен (синий), Ethicon LLC, США, РК-ИМН-5№007845 </t>
  </si>
  <si>
    <t xml:space="preserve">3 410,00 Шовный хирургический нерассасывающийся материал Пролен (синий), Ethicon LLC, США, РК-ИМН-5№007845 </t>
  </si>
  <si>
    <t xml:space="preserve">3 820,00 Шовный хирургический нерассасывающийся материал Пролен (синий), Ethicon LLC, США, РК-ИМН-5№007845 </t>
  </si>
  <si>
    <t>1 310,00 Шовный хирургический стерильный синтетический рассасывающийся материал VICRYL, Johnson &amp; Johnson International, Бельгия, РК-ИМН-5№015422</t>
  </si>
  <si>
    <t>1 630,00 Шовный хирургический стерильный синтетический рассасывающийся материал VICRYL, Johnson &amp; Johnson International, Бельгия, РК-ИМН-5№015422</t>
  </si>
  <si>
    <t>1 192,00 Шовный хирургический стерильный синтетический рассасывающийся материал VICRYL, Johnson &amp; Johnson International, Бельгия, РК-ИМН-5№015422</t>
  </si>
  <si>
    <t>3 850,00 Антимикробная разрезаемая пленка Ioban 2, 3M Health Care, США, РК-ИМН-5№006573</t>
  </si>
  <si>
    <t>399,00 Комплект защитный нестерильный, Merusar &amp; Co, Казахстан, РК-ИМН-5№020490</t>
  </si>
  <si>
    <t xml:space="preserve">2 240,00 Шовный хирургический нерассасывающийся материал Пролен (синий), Ethicon LLC, США, РК-ИМН-5№007845 </t>
  </si>
  <si>
    <t xml:space="preserve">5 110,00 Шовный хирургический нерассасывающийся материал Пролен (синий), Ethicon LLC, США, РК-ИМН-5№007845 </t>
  </si>
  <si>
    <t>1 728,00  Шовный хирургический стерильный синтетический рассасывающийся материал VICRYL, Johnson &amp; Johnson International, Бельгия, РК-ИМН-5№015422</t>
  </si>
  <si>
    <t>2 190,00  Шовный хирургический стерильный синтетический рассасывающийся материал VICRYL, Johnson &amp; Johnson International, Бельгия, РК-ИМН-5№015422</t>
  </si>
  <si>
    <t>1 592,00  Шовный хирургический стерильный синтетический рассасывающийся материал VICRYL, Johnson &amp; Johnson International, Бельгия, РК-ИМН-5№015422</t>
  </si>
  <si>
    <t>1 650,00 Хирургический стерильный синтетический нерассасывающийся шовный материал RESORBA, RESORBA Medical GmbH, Германия, РК-ИМН-5№013759</t>
  </si>
  <si>
    <t>1 550,00 Хирургический стерильный синтетический нерассасывающийся шовный материал RESORBA, RESORBA Medical GmbH, Германия, РК-ИМН-5№013759</t>
  </si>
  <si>
    <t>2 950,00 Хирургический стерильный синтетический нерассасывающийся шовный материал RESORBA, RESORBA Medical GmbH, Германия, РК-ИМН-5№013759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</si>
</sst>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164" fontId="3" fillId="2" borderId="0" xfId="1" applyFont="1" applyFill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2" borderId="0" xfId="1" applyFont="1" applyFill="1"/>
    <xf numFmtId="164" fontId="2" fillId="3" borderId="1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8"/>
  <sheetViews>
    <sheetView tabSelected="1" topLeftCell="A5" workbookViewId="0">
      <selection activeCell="C7" sqref="C7"/>
    </sheetView>
  </sheetViews>
  <sheetFormatPr defaultRowHeight="12.75"/>
  <cols>
    <col min="1" max="1" width="4.85546875" style="4" customWidth="1"/>
    <col min="2" max="2" width="24.42578125" style="2" customWidth="1"/>
    <col min="3" max="3" width="93.5703125" style="3" customWidth="1"/>
    <col min="4" max="4" width="8.85546875" style="2" customWidth="1"/>
    <col min="5" max="5" width="9.42578125" style="2" customWidth="1"/>
    <col min="6" max="6" width="11" style="2" customWidth="1"/>
    <col min="7" max="7" width="16.28515625" style="10" customWidth="1"/>
    <col min="8" max="8" width="21.7109375" style="4" customWidth="1"/>
    <col min="9" max="9" width="15.5703125" style="4" customWidth="1"/>
    <col min="10" max="10" width="21.85546875" style="4" customWidth="1"/>
    <col min="11" max="11" width="17.85546875" style="4" customWidth="1"/>
    <col min="12" max="12" width="16.7109375" style="4" customWidth="1"/>
    <col min="13" max="13" width="13.5703125" style="20" customWidth="1"/>
    <col min="14" max="14" width="16.7109375" style="4" customWidth="1"/>
    <col min="15" max="16384" width="9.140625" style="4"/>
  </cols>
  <sheetData>
    <row r="2" spans="1:14">
      <c r="A2" s="1" t="s">
        <v>6</v>
      </c>
    </row>
    <row r="3" spans="1:14" ht="25.5">
      <c r="A3" s="5" t="s">
        <v>3</v>
      </c>
      <c r="B3" s="5" t="s">
        <v>4</v>
      </c>
      <c r="C3" s="6" t="s">
        <v>34</v>
      </c>
      <c r="D3" s="5" t="s">
        <v>31</v>
      </c>
      <c r="E3" s="5" t="s">
        <v>30</v>
      </c>
      <c r="F3" s="6" t="s">
        <v>32</v>
      </c>
      <c r="G3" s="11" t="s">
        <v>33</v>
      </c>
      <c r="H3" s="16" t="s">
        <v>38</v>
      </c>
      <c r="I3" s="17" t="s">
        <v>44</v>
      </c>
      <c r="J3" s="16" t="s">
        <v>39</v>
      </c>
      <c r="K3" s="16" t="s">
        <v>40</v>
      </c>
      <c r="L3" s="17" t="s">
        <v>41</v>
      </c>
      <c r="M3" s="21" t="s">
        <v>42</v>
      </c>
      <c r="N3" s="16" t="s">
        <v>43</v>
      </c>
    </row>
    <row r="4" spans="1:14" ht="165.75">
      <c r="A4" s="7">
        <v>1</v>
      </c>
      <c r="B4" s="8" t="s">
        <v>5</v>
      </c>
      <c r="C4" s="8" t="s">
        <v>29</v>
      </c>
      <c r="D4" s="7" t="s">
        <v>2</v>
      </c>
      <c r="E4" s="7">
        <v>150</v>
      </c>
      <c r="F4" s="7">
        <v>2280</v>
      </c>
      <c r="G4" s="12">
        <f>E4*F4</f>
        <v>342000</v>
      </c>
      <c r="H4" s="19" t="s">
        <v>45</v>
      </c>
      <c r="I4" s="18"/>
      <c r="J4" s="18"/>
      <c r="K4" s="18"/>
      <c r="L4" s="18"/>
      <c r="M4" s="22"/>
      <c r="N4" s="16" t="s">
        <v>38</v>
      </c>
    </row>
    <row r="5" spans="1:14" ht="153">
      <c r="A5" s="7">
        <v>2</v>
      </c>
      <c r="B5" s="8" t="s">
        <v>7</v>
      </c>
      <c r="C5" s="8" t="s">
        <v>8</v>
      </c>
      <c r="D5" s="7" t="s">
        <v>2</v>
      </c>
      <c r="E5" s="7">
        <v>70</v>
      </c>
      <c r="F5" s="7">
        <v>2360</v>
      </c>
      <c r="G5" s="12">
        <f t="shared" ref="G5:G17" si="0">E5*F5</f>
        <v>165200</v>
      </c>
      <c r="H5" s="19" t="s">
        <v>46</v>
      </c>
      <c r="I5" s="18"/>
      <c r="J5" s="18"/>
      <c r="K5" s="18"/>
      <c r="L5" s="19" t="s">
        <v>62</v>
      </c>
      <c r="M5" s="22"/>
      <c r="N5" s="17" t="s">
        <v>41</v>
      </c>
    </row>
    <row r="6" spans="1:14" ht="102">
      <c r="A6" s="7">
        <v>3</v>
      </c>
      <c r="B6" s="8" t="s">
        <v>9</v>
      </c>
      <c r="C6" s="8" t="s">
        <v>10</v>
      </c>
      <c r="D6" s="7" t="s">
        <v>2</v>
      </c>
      <c r="E6" s="7">
        <v>70</v>
      </c>
      <c r="F6" s="7">
        <v>2360</v>
      </c>
      <c r="G6" s="12">
        <f t="shared" si="0"/>
        <v>165200</v>
      </c>
      <c r="H6" s="19" t="s">
        <v>47</v>
      </c>
      <c r="I6" s="18"/>
      <c r="J6" s="18"/>
      <c r="K6" s="18"/>
      <c r="L6" s="18"/>
      <c r="M6" s="22"/>
      <c r="N6" s="16" t="s">
        <v>38</v>
      </c>
    </row>
    <row r="7" spans="1:14" ht="102">
      <c r="A7" s="7">
        <v>4</v>
      </c>
      <c r="B7" s="8" t="s">
        <v>11</v>
      </c>
      <c r="C7" s="8" t="s">
        <v>12</v>
      </c>
      <c r="D7" s="7" t="s">
        <v>2</v>
      </c>
      <c r="E7" s="7">
        <v>15</v>
      </c>
      <c r="F7" s="7">
        <v>1285</v>
      </c>
      <c r="G7" s="12">
        <f t="shared" si="0"/>
        <v>19275</v>
      </c>
      <c r="H7" s="19" t="s">
        <v>48</v>
      </c>
      <c r="I7" s="18"/>
      <c r="J7" s="18"/>
      <c r="K7" s="18"/>
      <c r="L7" s="18"/>
      <c r="M7" s="22"/>
      <c r="N7" s="16" t="s">
        <v>38</v>
      </c>
    </row>
    <row r="8" spans="1:14" ht="153">
      <c r="A8" s="7">
        <v>5</v>
      </c>
      <c r="B8" s="8" t="s">
        <v>13</v>
      </c>
      <c r="C8" s="8" t="s">
        <v>15</v>
      </c>
      <c r="D8" s="7" t="s">
        <v>2</v>
      </c>
      <c r="E8" s="7">
        <v>80</v>
      </c>
      <c r="F8" s="7">
        <v>2315</v>
      </c>
      <c r="G8" s="12">
        <f t="shared" si="0"/>
        <v>185200</v>
      </c>
      <c r="H8" s="19" t="s">
        <v>49</v>
      </c>
      <c r="I8" s="18"/>
      <c r="J8" s="18"/>
      <c r="K8" s="19" t="s">
        <v>57</v>
      </c>
      <c r="L8" s="19" t="s">
        <v>63</v>
      </c>
      <c r="M8" s="22"/>
      <c r="N8" s="16" t="s">
        <v>38</v>
      </c>
    </row>
    <row r="9" spans="1:14" ht="140.25">
      <c r="A9" s="7">
        <v>6</v>
      </c>
      <c r="B9" s="8" t="s">
        <v>14</v>
      </c>
      <c r="C9" s="8" t="s">
        <v>17</v>
      </c>
      <c r="D9" s="7" t="s">
        <v>2</v>
      </c>
      <c r="E9" s="7">
        <v>50</v>
      </c>
      <c r="F9" s="7">
        <v>5235</v>
      </c>
      <c r="G9" s="12">
        <f t="shared" si="0"/>
        <v>261750</v>
      </c>
      <c r="H9" s="19" t="s">
        <v>50</v>
      </c>
      <c r="I9" s="18"/>
      <c r="J9" s="18"/>
      <c r="K9" s="18"/>
      <c r="L9" s="18"/>
      <c r="M9" s="22"/>
      <c r="N9" s="16" t="s">
        <v>38</v>
      </c>
    </row>
    <row r="10" spans="1:14" ht="153">
      <c r="A10" s="7">
        <v>7</v>
      </c>
      <c r="B10" s="8" t="s">
        <v>16</v>
      </c>
      <c r="C10" s="8" t="s">
        <v>18</v>
      </c>
      <c r="D10" s="7" t="s">
        <v>2</v>
      </c>
      <c r="E10" s="7">
        <v>70</v>
      </c>
      <c r="F10" s="7">
        <v>5800</v>
      </c>
      <c r="G10" s="12">
        <f t="shared" si="0"/>
        <v>406000</v>
      </c>
      <c r="H10" s="19" t="s">
        <v>51</v>
      </c>
      <c r="I10" s="18"/>
      <c r="J10" s="18"/>
      <c r="K10" s="19" t="s">
        <v>58</v>
      </c>
      <c r="L10" s="23" t="s">
        <v>64</v>
      </c>
      <c r="M10" s="22"/>
      <c r="N10" s="17" t="s">
        <v>41</v>
      </c>
    </row>
    <row r="11" spans="1:14" ht="145.5" customHeight="1">
      <c r="A11" s="7">
        <v>8</v>
      </c>
      <c r="B11" s="8" t="s">
        <v>19</v>
      </c>
      <c r="C11" s="8" t="s">
        <v>20</v>
      </c>
      <c r="D11" s="7" t="s">
        <v>2</v>
      </c>
      <c r="E11" s="7">
        <v>200</v>
      </c>
      <c r="F11" s="7">
        <v>1995</v>
      </c>
      <c r="G11" s="12">
        <f t="shared" si="0"/>
        <v>399000</v>
      </c>
      <c r="H11" s="19" t="s">
        <v>52</v>
      </c>
      <c r="I11" s="18"/>
      <c r="J11" s="18"/>
      <c r="K11" s="19" t="s">
        <v>59</v>
      </c>
      <c r="L11" s="18"/>
      <c r="M11" s="22"/>
      <c r="N11" s="16" t="s">
        <v>38</v>
      </c>
    </row>
    <row r="12" spans="1:14" ht="127.5">
      <c r="A12" s="7">
        <v>9</v>
      </c>
      <c r="B12" s="8" t="s">
        <v>21</v>
      </c>
      <c r="C12" s="8" t="s">
        <v>22</v>
      </c>
      <c r="D12" s="7" t="s">
        <v>2</v>
      </c>
      <c r="E12" s="7">
        <v>100</v>
      </c>
      <c r="F12" s="7">
        <v>2524</v>
      </c>
      <c r="G12" s="12">
        <f t="shared" si="0"/>
        <v>252400</v>
      </c>
      <c r="H12" s="19" t="s">
        <v>53</v>
      </c>
      <c r="I12" s="18"/>
      <c r="J12" s="18"/>
      <c r="K12" s="19" t="s">
        <v>60</v>
      </c>
      <c r="L12" s="18"/>
      <c r="M12" s="22"/>
      <c r="N12" s="16" t="s">
        <v>38</v>
      </c>
    </row>
    <row r="13" spans="1:14" ht="140.25">
      <c r="A13" s="7">
        <v>10</v>
      </c>
      <c r="B13" s="8" t="s">
        <v>24</v>
      </c>
      <c r="C13" s="8" t="s">
        <v>23</v>
      </c>
      <c r="D13" s="7" t="s">
        <v>2</v>
      </c>
      <c r="E13" s="7">
        <v>100</v>
      </c>
      <c r="F13" s="7">
        <v>1835</v>
      </c>
      <c r="G13" s="12">
        <f t="shared" si="0"/>
        <v>183500</v>
      </c>
      <c r="H13" s="19" t="s">
        <v>54</v>
      </c>
      <c r="I13" s="18"/>
      <c r="J13" s="18"/>
      <c r="K13" s="19" t="s">
        <v>61</v>
      </c>
      <c r="L13" s="18"/>
      <c r="M13" s="22"/>
      <c r="N13" s="16" t="s">
        <v>38</v>
      </c>
    </row>
    <row r="14" spans="1:14" ht="51">
      <c r="A14" s="7">
        <v>11</v>
      </c>
      <c r="B14" s="8" t="s">
        <v>0</v>
      </c>
      <c r="C14" s="8" t="s">
        <v>25</v>
      </c>
      <c r="D14" s="7" t="s">
        <v>2</v>
      </c>
      <c r="E14" s="7">
        <v>1</v>
      </c>
      <c r="F14" s="9">
        <v>85000</v>
      </c>
      <c r="G14" s="12">
        <f t="shared" si="0"/>
        <v>85000</v>
      </c>
      <c r="H14" s="18"/>
      <c r="I14" s="18"/>
      <c r="J14" s="18"/>
      <c r="K14" s="18"/>
      <c r="L14" s="18"/>
      <c r="M14" s="22"/>
      <c r="N14" s="18"/>
    </row>
    <row r="15" spans="1:14" ht="102">
      <c r="A15" s="7">
        <v>12</v>
      </c>
      <c r="B15" s="8" t="s">
        <v>1</v>
      </c>
      <c r="C15" s="8" t="s">
        <v>26</v>
      </c>
      <c r="D15" s="7" t="s">
        <v>2</v>
      </c>
      <c r="E15" s="7">
        <v>1</v>
      </c>
      <c r="F15" s="7">
        <v>225000</v>
      </c>
      <c r="G15" s="12">
        <f t="shared" si="0"/>
        <v>225000</v>
      </c>
      <c r="H15" s="18"/>
      <c r="I15" s="18"/>
      <c r="J15" s="18"/>
      <c r="K15" s="18"/>
      <c r="L15" s="18"/>
      <c r="M15" s="22"/>
      <c r="N15" s="18"/>
    </row>
    <row r="16" spans="1:14" ht="89.25">
      <c r="A16" s="7">
        <v>13</v>
      </c>
      <c r="B16" s="8" t="s">
        <v>28</v>
      </c>
      <c r="C16" s="8" t="s">
        <v>27</v>
      </c>
      <c r="D16" s="7" t="s">
        <v>2</v>
      </c>
      <c r="E16" s="7">
        <v>50</v>
      </c>
      <c r="F16" s="7">
        <v>3860</v>
      </c>
      <c r="G16" s="12">
        <f t="shared" si="0"/>
        <v>193000</v>
      </c>
      <c r="H16" s="18"/>
      <c r="I16" s="19" t="s">
        <v>55</v>
      </c>
      <c r="J16" s="18"/>
      <c r="K16" s="18"/>
      <c r="L16" s="18"/>
      <c r="M16" s="22"/>
      <c r="N16" s="17" t="s">
        <v>44</v>
      </c>
    </row>
    <row r="17" spans="1:14" ht="80.25" customHeight="1">
      <c r="A17" s="7">
        <v>14</v>
      </c>
      <c r="B17" s="14" t="s">
        <v>36</v>
      </c>
      <c r="C17" s="8" t="s">
        <v>35</v>
      </c>
      <c r="D17" s="7" t="s">
        <v>37</v>
      </c>
      <c r="E17" s="7">
        <v>700</v>
      </c>
      <c r="F17" s="7">
        <v>500</v>
      </c>
      <c r="G17" s="12">
        <f t="shared" si="0"/>
        <v>350000</v>
      </c>
      <c r="H17" s="18"/>
      <c r="I17" s="18"/>
      <c r="J17" s="19" t="s">
        <v>56</v>
      </c>
      <c r="K17" s="18"/>
      <c r="L17" s="18"/>
      <c r="M17" s="22">
        <v>490</v>
      </c>
      <c r="N17" s="16" t="s">
        <v>39</v>
      </c>
    </row>
    <row r="18" spans="1:14" ht="12.75" customHeight="1">
      <c r="A18" s="7"/>
      <c r="B18" s="15"/>
      <c r="C18" s="8"/>
      <c r="D18" s="7"/>
      <c r="E18" s="7"/>
      <c r="F18" s="7"/>
      <c r="G18" s="13">
        <f>SUM(G4:G17)</f>
        <v>3232525</v>
      </c>
      <c r="H18" s="18"/>
      <c r="I18" s="18"/>
      <c r="J18" s="18"/>
      <c r="K18" s="18"/>
      <c r="L18" s="18"/>
      <c r="M18" s="22"/>
      <c r="N18" s="18"/>
    </row>
  </sheetData>
  <pageMargins left="0.7" right="0.7" top="0.75" bottom="0.75" header="0.3" footer="0.3"/>
  <pageSetup paperSize="9" scale="44" orientation="landscape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2020-06-25T09:45:11Z</cp:lastPrinted>
  <dcterms:created xsi:type="dcterms:W3CDTF">2015-06-05T18:19:34Z</dcterms:created>
  <dcterms:modified xsi:type="dcterms:W3CDTF">2020-06-25T09:45:36Z</dcterms:modified>
</cp:coreProperties>
</file>