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19425" windowHeight="104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9" i="1"/>
  <c r="G10"/>
  <c r="G11"/>
  <c r="G8" l="1"/>
  <c r="G6" l="1"/>
  <c r="G7"/>
  <c r="G5"/>
  <c r="G12" l="1"/>
</calcChain>
</file>

<file path=xl/sharedStrings.xml><?xml version="1.0" encoding="utf-8"?>
<sst xmlns="http://schemas.openxmlformats.org/spreadsheetml/2006/main" count="30" uniqueCount="25">
  <si>
    <t>№</t>
  </si>
  <si>
    <t>Наименование</t>
  </si>
  <si>
    <t>Кол-во</t>
  </si>
  <si>
    <t>Ед. изм</t>
  </si>
  <si>
    <t xml:space="preserve">Цена </t>
  </si>
  <si>
    <t>Сумма, в тенге</t>
  </si>
  <si>
    <t>Техническое характеристика</t>
  </si>
  <si>
    <t>уп</t>
  </si>
  <si>
    <t>шт</t>
  </si>
  <si>
    <t>Всего:</t>
  </si>
  <si>
    <t>Закуп МИ и ЛС</t>
  </si>
  <si>
    <t xml:space="preserve">Совместимость с аппаратами Электрокардиограф BTL-08, Состав синтетическое волокно, размер чехла 140*87*4мм, длина ремня 1-не менее 800мм, длина ремня 2-не менее 1200мм </t>
  </si>
  <si>
    <t>Кабель пациента для ЭКГ</t>
  </si>
  <si>
    <t>Самоклеящийся одноразовые электроды для ЭКГ</t>
  </si>
  <si>
    <t>Чехол с 2 фиксирующими ремнями для ЭКГ</t>
  </si>
  <si>
    <t>5 проводов из комплекта ЭКГ, совместимость с аппаратами BTL-08 версии H100 и H300, надежная фиксация электродов,   цветовая маркировка отведений, Общая длина, не менее, мм. 1 150.</t>
  </si>
  <si>
    <t>Материал должен быть гибким и надежным. Полутвердый гель высокой проводимости, удобный пеноматериал, размер электрода (Ш х Д в мм) 36*40</t>
  </si>
  <si>
    <t>Микофеноловая кислота</t>
  </si>
  <si>
    <t>Капсулы, 250 мг №100</t>
  </si>
  <si>
    <t>капсула</t>
  </si>
  <si>
    <t>Метотрексат</t>
  </si>
  <si>
    <t>Раствор для инъекций, шприц, 10 мг/мл, 0.75 мл № 1</t>
  </si>
  <si>
    <t>Раствор для инъекций шприц 10 мг/мл 1.5 мл №1</t>
  </si>
  <si>
    <t>шприц</t>
  </si>
  <si>
    <t>Раствор для инъекций, шприц, 10 мг/мл, 2 мл, №1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</si>
</sst>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0" xfId="1" applyFont="1" applyFill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64" fontId="2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12"/>
  <sheetViews>
    <sheetView tabSelected="1" zoomScale="90" zoomScaleNormal="90" workbookViewId="0">
      <selection activeCell="B21" sqref="B21"/>
    </sheetView>
  </sheetViews>
  <sheetFormatPr defaultRowHeight="12.75"/>
  <cols>
    <col min="1" max="1" width="4.85546875" style="3" customWidth="1"/>
    <col min="2" max="2" width="26.7109375" style="1" customWidth="1"/>
    <col min="3" max="3" width="44.5703125" style="2" customWidth="1"/>
    <col min="4" max="4" width="10.85546875" style="1" customWidth="1"/>
    <col min="5" max="5" width="12.28515625" style="1" customWidth="1"/>
    <col min="6" max="7" width="14.42578125" style="8" customWidth="1"/>
    <col min="8" max="16384" width="9.140625" style="3"/>
  </cols>
  <sheetData>
    <row r="3" spans="1:7">
      <c r="A3" s="3" t="s">
        <v>10</v>
      </c>
    </row>
    <row r="4" spans="1:7" ht="25.5">
      <c r="A4" s="4" t="s">
        <v>0</v>
      </c>
      <c r="B4" s="4" t="s">
        <v>1</v>
      </c>
      <c r="C4" s="5" t="s">
        <v>6</v>
      </c>
      <c r="D4" s="4" t="s">
        <v>3</v>
      </c>
      <c r="E4" s="4" t="s">
        <v>2</v>
      </c>
      <c r="F4" s="9" t="s">
        <v>4</v>
      </c>
      <c r="G4" s="9" t="s">
        <v>5</v>
      </c>
    </row>
    <row r="5" spans="1:7" ht="54" customHeight="1">
      <c r="A5" s="6">
        <v>1</v>
      </c>
      <c r="B5" s="14" t="s">
        <v>13</v>
      </c>
      <c r="C5" s="14" t="s">
        <v>16</v>
      </c>
      <c r="D5" s="7" t="s">
        <v>7</v>
      </c>
      <c r="E5" s="6">
        <v>15</v>
      </c>
      <c r="F5" s="10">
        <v>16800</v>
      </c>
      <c r="G5" s="10">
        <f>E5*F5</f>
        <v>252000</v>
      </c>
    </row>
    <row r="6" spans="1:7" ht="68.25" customHeight="1">
      <c r="A6" s="6">
        <v>2</v>
      </c>
      <c r="B6" s="14" t="s">
        <v>14</v>
      </c>
      <c r="C6" s="14" t="s">
        <v>11</v>
      </c>
      <c r="D6" s="6" t="s">
        <v>8</v>
      </c>
      <c r="E6" s="7">
        <v>2</v>
      </c>
      <c r="F6" s="10">
        <v>30800</v>
      </c>
      <c r="G6" s="10">
        <f t="shared" ref="G6:G11" si="0">E6*F6</f>
        <v>61600</v>
      </c>
    </row>
    <row r="7" spans="1:7" ht="69" customHeight="1">
      <c r="A7" s="6">
        <v>3</v>
      </c>
      <c r="B7" s="14" t="s">
        <v>12</v>
      </c>
      <c r="C7" s="14" t="s">
        <v>15</v>
      </c>
      <c r="D7" s="6" t="s">
        <v>8</v>
      </c>
      <c r="E7" s="7">
        <v>2</v>
      </c>
      <c r="F7" s="10">
        <v>119080</v>
      </c>
      <c r="G7" s="10">
        <f t="shared" si="0"/>
        <v>238160</v>
      </c>
    </row>
    <row r="8" spans="1:7" ht="15.75" customHeight="1">
      <c r="A8" s="6">
        <v>4</v>
      </c>
      <c r="B8" s="13" t="s">
        <v>17</v>
      </c>
      <c r="C8" s="13" t="s">
        <v>18</v>
      </c>
      <c r="D8" s="6" t="s">
        <v>19</v>
      </c>
      <c r="E8" s="6">
        <v>200</v>
      </c>
      <c r="F8" s="10">
        <v>181.92</v>
      </c>
      <c r="G8" s="10">
        <f t="shared" si="0"/>
        <v>36384</v>
      </c>
    </row>
    <row r="9" spans="1:7" ht="24.75" customHeight="1">
      <c r="A9" s="6">
        <v>5</v>
      </c>
      <c r="B9" s="15" t="s">
        <v>20</v>
      </c>
      <c r="C9" s="15" t="s">
        <v>21</v>
      </c>
      <c r="D9" s="16" t="s">
        <v>23</v>
      </c>
      <c r="E9" s="6">
        <v>20</v>
      </c>
      <c r="F9" s="17">
        <v>5004.21</v>
      </c>
      <c r="G9" s="10">
        <f t="shared" si="0"/>
        <v>100084.2</v>
      </c>
    </row>
    <row r="10" spans="1:7" ht="27.75" customHeight="1">
      <c r="A10" s="6">
        <v>6</v>
      </c>
      <c r="B10" s="15" t="s">
        <v>20</v>
      </c>
      <c r="C10" s="15" t="s">
        <v>22</v>
      </c>
      <c r="D10" s="16" t="s">
        <v>23</v>
      </c>
      <c r="E10" s="6">
        <v>50</v>
      </c>
      <c r="F10" s="17">
        <v>4224.8500000000004</v>
      </c>
      <c r="G10" s="10">
        <f t="shared" si="0"/>
        <v>211242.50000000003</v>
      </c>
    </row>
    <row r="11" spans="1:7" ht="30" customHeight="1">
      <c r="A11" s="6">
        <v>7</v>
      </c>
      <c r="B11" s="15" t="s">
        <v>20</v>
      </c>
      <c r="C11" s="15" t="s">
        <v>24</v>
      </c>
      <c r="D11" s="16" t="s">
        <v>23</v>
      </c>
      <c r="E11" s="6">
        <v>10</v>
      </c>
      <c r="F11" s="17">
        <v>5247.13</v>
      </c>
      <c r="G11" s="10">
        <f t="shared" si="0"/>
        <v>52471.3</v>
      </c>
    </row>
    <row r="12" spans="1:7">
      <c r="A12" s="6"/>
      <c r="B12" s="11" t="s">
        <v>9</v>
      </c>
      <c r="C12" s="7"/>
      <c r="D12" s="6"/>
      <c r="E12" s="6"/>
      <c r="F12" s="10"/>
      <c r="G12" s="12">
        <f>SUM(G5:G11)</f>
        <v>951942</v>
      </c>
    </row>
  </sheetData>
  <pageMargins left="0.7" right="0.7" top="0.75" bottom="0.75" header="0.3" footer="0.3"/>
  <pageSetup paperSize="9" orientation="portrait" r:id="rId1"/>
  <legacyDrawing r:id="rId2"/>
  <oleObjects>
    <oleObject progId="PBrush" shapeId="1026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2020-06-19T11:42:30Z</dcterms:modified>
</cp:coreProperties>
</file>