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H10"/>
  <c r="H9" l="1"/>
  <c r="H5" l="1"/>
  <c r="H8"/>
  <c r="H7"/>
  <c r="H6"/>
  <c r="H12" l="1"/>
</calcChain>
</file>

<file path=xl/sharedStrings.xml><?xml version="1.0" encoding="utf-8"?>
<sst xmlns="http://schemas.openxmlformats.org/spreadsheetml/2006/main" count="42" uniqueCount="34">
  <si>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</si>
  <si>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</si>
  <si>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</si>
  <si>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</si>
  <si>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</si>
  <si>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</si>
  <si>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</si>
  <si>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</si>
  <si>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>Всего:</t>
  </si>
  <si>
    <t>Закуп МИ и ЛС</t>
  </si>
  <si>
    <t>Резервный анестезиологический мешок, объемом 1,0 литр, разъем 22F.</t>
  </si>
  <si>
    <t>Колистиметат натрия</t>
  </si>
  <si>
    <t>флакон</t>
  </si>
  <si>
    <t>порошок для приготовления раствора для инъекций или инфузий 1 000 000 ЕД</t>
  </si>
  <si>
    <t>Миконазол</t>
  </si>
  <si>
    <t xml:space="preserve">оральная гель 2%, 20 гр </t>
  </si>
  <si>
    <t>Ибупрофен</t>
  </si>
  <si>
    <t xml:space="preserve">Суспензия, 100 мг/5 мл, 100 мл </t>
  </si>
  <si>
    <t>Резервный мешок</t>
  </si>
  <si>
    <t>permeablixing Solution 2</t>
  </si>
  <si>
    <t>Раствор BD FACS Permeabilizing Solution 2 (10x), 10 ml, 200 tests  +20 +25 С BD FACS Permeabilizing Solution 2 (10x) (BD Biosciences, США )</t>
  </si>
  <si>
    <t>CD43PE</t>
  </si>
  <si>
    <t>Набор реагентов HU CD43 PE MAB, 100 tests  +4 C HU CD43 PE MAB (BD Biosciences, США )</t>
  </si>
  <si>
    <t>100 tests</t>
  </si>
  <si>
    <t>упак</t>
  </si>
  <si>
    <t xml:space="preserve">Набор реагентов  содержащих антитела к CD42a  клон ALMA.16   , реактивные к человеку, меченые флуорохромом PE для определения клеток, экспрессирующих CD42a, для анализа на проточном цитофлуориметре . </t>
  </si>
  <si>
    <t>Набор реагентов для научных исследований  PE labeled anti-human CD42a</t>
  </si>
  <si>
    <t>200 tests</t>
  </si>
  <si>
    <t>ТОО "КФК" Медсервис плюс"</t>
  </si>
  <si>
    <t>ИП "НАМ"</t>
  </si>
  <si>
    <t>Победитель</t>
  </si>
  <si>
    <t>561,00                                                    Бефрон,  АО "Нобел Алматинская Фармацевтическая Фабрика",                 РК-ЛС-5№019116</t>
  </si>
  <si>
    <t>4 950,00                                                Кометад, Xellia Pharmaceuticals ApS, Дания, РК-ЛС-5№022506</t>
  </si>
  <si>
    <t>1 795,00                       Мешок резервный, Intersurgical UAB, Литва/Великобритания, РК-ИМН-5№010959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</si>
</sst>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6" fillId="2" borderId="1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3" fillId="2" borderId="0" xfId="1" applyFont="1" applyFill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I11" sqref="I11"/>
    </sheetView>
  </sheetViews>
  <sheetFormatPr defaultRowHeight="12.75"/>
  <cols>
    <col min="1" max="1" width="4.85546875" style="1" customWidth="1"/>
    <col min="2" max="2" width="25.28515625" style="1" customWidth="1"/>
    <col min="3" max="3" width="48.7109375" style="6" customWidth="1"/>
    <col min="4" max="4" width="13.28515625" style="6" customWidth="1"/>
    <col min="5" max="5" width="10.85546875" style="1" customWidth="1"/>
    <col min="6" max="6" width="12.28515625" style="1" customWidth="1"/>
    <col min="7" max="7" width="14.42578125" style="20" customWidth="1"/>
    <col min="8" max="8" width="20.28515625" style="20" customWidth="1"/>
    <col min="9" max="9" width="31.85546875" style="24" customWidth="1"/>
    <col min="10" max="10" width="21.140625" style="24" customWidth="1"/>
    <col min="11" max="11" width="14.28515625" style="1" customWidth="1"/>
    <col min="12" max="16384" width="9.140625" style="1"/>
  </cols>
  <sheetData>
    <row r="3" spans="1:11">
      <c r="A3" s="29" t="s">
        <v>9</v>
      </c>
      <c r="B3" s="29"/>
      <c r="C3" s="29"/>
      <c r="D3" s="29"/>
      <c r="E3" s="29"/>
      <c r="F3" s="29"/>
      <c r="G3" s="29"/>
      <c r="H3" s="29"/>
    </row>
    <row r="4" spans="1:11" ht="35.25" customHeight="1">
      <c r="A4" s="2" t="s">
        <v>0</v>
      </c>
      <c r="B4" s="2" t="s">
        <v>1</v>
      </c>
      <c r="C4" s="3" t="s">
        <v>6</v>
      </c>
      <c r="D4" s="3"/>
      <c r="E4" s="2" t="s">
        <v>3</v>
      </c>
      <c r="F4" s="2" t="s">
        <v>2</v>
      </c>
      <c r="G4" s="12" t="s">
        <v>4</v>
      </c>
      <c r="H4" s="12" t="s">
        <v>5</v>
      </c>
      <c r="I4" s="27" t="s">
        <v>28</v>
      </c>
      <c r="J4" s="28" t="s">
        <v>29</v>
      </c>
      <c r="K4" s="2" t="s">
        <v>30</v>
      </c>
    </row>
    <row r="5" spans="1:11" ht="63.75">
      <c r="A5" s="4">
        <v>1</v>
      </c>
      <c r="B5" s="21" t="s">
        <v>18</v>
      </c>
      <c r="C5" s="7" t="s">
        <v>10</v>
      </c>
      <c r="D5" s="7"/>
      <c r="E5" s="5" t="s">
        <v>7</v>
      </c>
      <c r="F5" s="4">
        <v>50</v>
      </c>
      <c r="G5" s="13">
        <v>1926</v>
      </c>
      <c r="H5" s="13">
        <f t="shared" ref="H5:H11" si="0">F5*G5</f>
        <v>96300</v>
      </c>
      <c r="I5" s="26"/>
      <c r="J5" s="25" t="s">
        <v>33</v>
      </c>
      <c r="K5" s="28" t="s">
        <v>29</v>
      </c>
    </row>
    <row r="6" spans="1:11" ht="38.25">
      <c r="A6" s="4">
        <v>2</v>
      </c>
      <c r="B6" s="8" t="s">
        <v>11</v>
      </c>
      <c r="C6" s="8" t="s">
        <v>13</v>
      </c>
      <c r="D6" s="8"/>
      <c r="E6" s="8" t="s">
        <v>12</v>
      </c>
      <c r="F6" s="4">
        <v>28</v>
      </c>
      <c r="G6" s="14">
        <v>5086.63</v>
      </c>
      <c r="H6" s="13">
        <f t="shared" si="0"/>
        <v>142425.64000000001</v>
      </c>
      <c r="I6" s="25" t="s">
        <v>32</v>
      </c>
      <c r="J6" s="26"/>
      <c r="K6" s="27" t="s">
        <v>28</v>
      </c>
    </row>
    <row r="7" spans="1:11" ht="18.75" customHeight="1">
      <c r="A7" s="4">
        <v>3</v>
      </c>
      <c r="B7" s="9" t="s">
        <v>14</v>
      </c>
      <c r="C7" s="9" t="s">
        <v>15</v>
      </c>
      <c r="D7" s="9"/>
      <c r="E7" s="10" t="s">
        <v>7</v>
      </c>
      <c r="F7" s="4">
        <v>25</v>
      </c>
      <c r="G7" s="15">
        <v>1252.32</v>
      </c>
      <c r="H7" s="16">
        <f t="shared" si="0"/>
        <v>31308</v>
      </c>
      <c r="I7" s="26"/>
      <c r="J7" s="26"/>
      <c r="K7" s="4"/>
    </row>
    <row r="8" spans="1:11" ht="51">
      <c r="A8" s="4">
        <v>4</v>
      </c>
      <c r="B8" s="8" t="s">
        <v>16</v>
      </c>
      <c r="C8" s="8" t="s">
        <v>17</v>
      </c>
      <c r="D8" s="8"/>
      <c r="E8" s="8" t="s">
        <v>12</v>
      </c>
      <c r="F8" s="4">
        <v>200</v>
      </c>
      <c r="G8" s="14">
        <v>871.43</v>
      </c>
      <c r="H8" s="16">
        <f t="shared" si="0"/>
        <v>174286</v>
      </c>
      <c r="I8" s="25" t="s">
        <v>31</v>
      </c>
      <c r="J8" s="26"/>
      <c r="K8" s="27" t="s">
        <v>28</v>
      </c>
    </row>
    <row r="9" spans="1:11" ht="38.25">
      <c r="A9" s="4">
        <v>5</v>
      </c>
      <c r="B9" s="11" t="s">
        <v>19</v>
      </c>
      <c r="C9" s="22" t="s">
        <v>20</v>
      </c>
      <c r="D9" s="11" t="s">
        <v>27</v>
      </c>
      <c r="E9" s="11" t="s">
        <v>24</v>
      </c>
      <c r="F9" s="4">
        <v>2</v>
      </c>
      <c r="G9" s="17">
        <v>140400</v>
      </c>
      <c r="H9" s="16">
        <f t="shared" si="0"/>
        <v>280800</v>
      </c>
      <c r="I9" s="26"/>
      <c r="J9" s="26"/>
      <c r="K9" s="4"/>
    </row>
    <row r="10" spans="1:11" ht="36.75" customHeight="1">
      <c r="A10" s="4">
        <v>6</v>
      </c>
      <c r="B10" s="11" t="s">
        <v>21</v>
      </c>
      <c r="C10" s="22" t="s">
        <v>22</v>
      </c>
      <c r="D10" s="11" t="s">
        <v>23</v>
      </c>
      <c r="E10" s="11" t="s">
        <v>24</v>
      </c>
      <c r="F10" s="5">
        <v>1</v>
      </c>
      <c r="G10" s="18">
        <v>149903</v>
      </c>
      <c r="H10" s="16">
        <f t="shared" si="0"/>
        <v>149903</v>
      </c>
      <c r="I10" s="26"/>
      <c r="J10" s="26"/>
      <c r="K10" s="4"/>
    </row>
    <row r="11" spans="1:11" ht="64.5" customHeight="1">
      <c r="A11" s="4">
        <v>7</v>
      </c>
      <c r="B11" s="22" t="s">
        <v>26</v>
      </c>
      <c r="C11" s="22" t="s">
        <v>25</v>
      </c>
      <c r="D11" s="11" t="s">
        <v>23</v>
      </c>
      <c r="E11" s="11" t="s">
        <v>24</v>
      </c>
      <c r="F11" s="5">
        <v>1</v>
      </c>
      <c r="G11" s="18">
        <v>207670</v>
      </c>
      <c r="H11" s="16">
        <f t="shared" si="0"/>
        <v>207670</v>
      </c>
      <c r="I11" s="26"/>
      <c r="J11" s="26"/>
      <c r="K11" s="4"/>
    </row>
    <row r="12" spans="1:11" ht="21" customHeight="1">
      <c r="A12" s="4"/>
      <c r="B12" s="23" t="s">
        <v>8</v>
      </c>
      <c r="C12" s="5"/>
      <c r="D12" s="5"/>
      <c r="E12" s="4"/>
      <c r="F12" s="4"/>
      <c r="G12" s="13"/>
      <c r="H12" s="19">
        <f>SUM(H5:H11)</f>
        <v>1082692.6400000001</v>
      </c>
      <c r="I12" s="26"/>
      <c r="J12" s="26"/>
      <c r="K12" s="4"/>
    </row>
  </sheetData>
  <mergeCells count="1">
    <mergeCell ref="A3:H3"/>
  </mergeCells>
  <pageMargins left="0.7" right="0.7" top="0.75" bottom="0.75" header="0.3" footer="0.3"/>
  <pageSetup paperSize="9" scale="60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2020-07-27T06:42:39Z</cp:lastPrinted>
  <dcterms:created xsi:type="dcterms:W3CDTF">2015-06-05T18:19:34Z</dcterms:created>
  <dcterms:modified xsi:type="dcterms:W3CDTF">2020-07-29T05:45:27Z</dcterms:modified>
</cp:coreProperties>
</file>