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585" windowWidth="14805" windowHeight="7530"/>
  </bookViews>
  <sheets>
    <sheet name="Лист2" sheetId="2" r:id="rId1"/>
    <sheet name="Лист3" sheetId="3" r:id="rId2"/>
  </sheets>
  <calcPr calcId="124519"/>
</workbook>
</file>

<file path=xl/calcChain.xml><?xml version="1.0" encoding="utf-8"?>
<calcChain xmlns="http://schemas.openxmlformats.org/spreadsheetml/2006/main">
  <c r="G5" i="2"/>
  <c r="G4"/>
  <c r="G3"/>
  <c r="G13" l="1"/>
  <c r="G12"/>
  <c r="G11"/>
  <c r="G10"/>
  <c r="G9"/>
  <c r="G8"/>
  <c r="G14" l="1"/>
</calcChain>
</file>

<file path=xl/sharedStrings.xml><?xml version="1.0" encoding="utf-8"?>
<sst xmlns="http://schemas.openxmlformats.org/spreadsheetml/2006/main" count="37" uniqueCount="30">
  <si>
    <t>№</t>
  </si>
  <si>
    <t>Наименование</t>
  </si>
  <si>
    <t>Лекарственные средства</t>
  </si>
  <si>
    <t>Количество</t>
  </si>
  <si>
    <t>Цена, тг</t>
  </si>
  <si>
    <t>Сумма, тг</t>
  </si>
  <si>
    <t>Ед.изм</t>
  </si>
  <si>
    <t>60-дневная потребность</t>
  </si>
  <si>
    <t>порошок для приготовления раствора для инъекций 500 мг</t>
  </si>
  <si>
    <t>флакон</t>
  </si>
  <si>
    <t>Ампициллин</t>
  </si>
  <si>
    <t>Ацетазоламид</t>
  </si>
  <si>
    <t>таблетка, 250 мг</t>
  </si>
  <si>
    <t>таблетка</t>
  </si>
  <si>
    <t>порошок для приготовления раствора для инъекций 1 000 000 ЕД</t>
  </si>
  <si>
    <t>Бензилпенициллин</t>
  </si>
  <si>
    <t>порошок лиофилизированный для приготовления раствора для инъекций 1000 мг</t>
  </si>
  <si>
    <t>лиофилизат для приготовления раствора для инфузий 10 000 МЕ</t>
  </si>
  <si>
    <t>Урокиназа</t>
  </si>
  <si>
    <t>Тиопентал натрия</t>
  </si>
  <si>
    <t>Цефоперазон+ Сульбактам</t>
  </si>
  <si>
    <t>порошок для приготовления раствора для инъекций, 2 г</t>
  </si>
  <si>
    <t>Краткая характеристика, лекарственная форма</t>
  </si>
  <si>
    <t>Медицинские изделия</t>
  </si>
  <si>
    <t>Криоконтейнер для замораживания и хранения компонентов крови. Материал: Этиленвинилацетат. Номинальный объем: 215 мл. Рекомендованный объем заполнения: 30-70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179 мм +/- 3. Толщина стенки контейнера: 0,35 мм.</t>
  </si>
  <si>
    <t>Криоконтейнер для замораживания и хранения компонентов крови. Материал: Этиленвинилацетат. Номинальный объем: 570 мл. Рекомендованный объем заполнения: 80-150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256 мм +/- 3. Толщина стенки контейнера: 0,35 мм.</t>
  </si>
  <si>
    <t xml:space="preserve">Системы полимерные пустые с магистралями одинарные </t>
  </si>
  <si>
    <t>шт</t>
  </si>
  <si>
    <t>Периферический проводниковый катетер</t>
  </si>
  <si>
    <t>Периферический Гайд-Интродьюсер разработан для выполнения функций проводникового катетера и интродьюсера. Катетер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Cross Cut гемостатический клапан для всех размеров. Tuohy-Borst клапан только на 90 см.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(CCV клапан). Мягкий атравматический кончик. Размеры - по заявке Заказчика.</t>
  </si>
</sst>
</file>

<file path=xl/styles.xml><?xml version="1.0" encoding="utf-8"?>
<styleSheet xmlns="http://schemas.openxmlformats.org/spreadsheetml/2006/main">
  <numFmts count="1">
    <numFmt numFmtId="43" formatCode="_-* #,##0.00\ _₽_-;\-* #,##0.00\ _₽_-;_-* &quot;-&quot;??\ _₽_-;_-@_-"/>
  </numFmts>
  <fonts count="8">
    <font>
      <sz val="11"/>
      <color theme="1"/>
      <name val="Calibri"/>
      <family val="2"/>
      <scheme val="minor"/>
    </font>
    <font>
      <sz val="10"/>
      <name val="Arial Cyr"/>
      <charset val="204"/>
    </font>
    <font>
      <sz val="10"/>
      <color rgb="FF000000"/>
      <name val="Arial"/>
      <family val="2"/>
      <charset val="204"/>
    </font>
    <font>
      <b/>
      <sz val="11"/>
      <color theme="1"/>
      <name val="Arial"/>
      <family val="2"/>
      <charset val="204"/>
    </font>
    <font>
      <sz val="10"/>
      <color theme="1"/>
      <name val="Arial"/>
      <family val="2"/>
      <charset val="204"/>
    </font>
    <font>
      <b/>
      <sz val="10"/>
      <color theme="1"/>
      <name val="Arial"/>
      <family val="2"/>
      <charset val="204"/>
    </font>
    <font>
      <b/>
      <sz val="10"/>
      <color rgb="FF000000"/>
      <name val="Arial"/>
      <family val="2"/>
      <charset val="204"/>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4" fillId="0" borderId="0" xfId="0" applyFont="1" applyAlignment="1">
      <alignment wrapText="1"/>
    </xf>
    <xf numFmtId="0" fontId="5" fillId="0" borderId="1" xfId="0" applyFont="1" applyBorder="1"/>
    <xf numFmtId="0" fontId="6" fillId="0" borderId="1" xfId="0" applyFont="1" applyFill="1" applyBorder="1" applyAlignment="1">
      <alignment vertical="top" wrapText="1"/>
    </xf>
    <xf numFmtId="1"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0" fontId="4"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vertical="center"/>
    </xf>
    <xf numFmtId="43" fontId="4" fillId="0" borderId="1" xfId="2"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43" fontId="4" fillId="0" borderId="1" xfId="2" applyFont="1" applyFill="1" applyBorder="1" applyAlignment="1">
      <alignment vertical="center"/>
    </xf>
    <xf numFmtId="0" fontId="4" fillId="0" borderId="0" xfId="0" applyFont="1" applyFill="1"/>
    <xf numFmtId="0" fontId="4" fillId="0" borderId="1" xfId="0" applyFont="1" applyFill="1" applyBorder="1" applyAlignment="1">
      <alignment horizontal="center" vertical="center" wrapText="1"/>
    </xf>
    <xf numFmtId="43" fontId="4" fillId="0" borderId="0" xfId="2" applyFont="1" applyAlignment="1"/>
    <xf numFmtId="43" fontId="6" fillId="0" borderId="1" xfId="2" applyFont="1" applyFill="1" applyBorder="1" applyAlignment="1">
      <alignment vertical="top" wrapText="1"/>
    </xf>
    <xf numFmtId="43" fontId="4" fillId="0" borderId="0" xfId="2" applyFont="1"/>
    <xf numFmtId="43" fontId="6" fillId="0" borderId="1" xfId="2" applyFont="1" applyFill="1" applyBorder="1" applyAlignment="1">
      <alignment horizontal="right" vertical="top" wrapText="1"/>
    </xf>
    <xf numFmtId="0" fontId="3" fillId="0" borderId="0" xfId="0" applyFont="1" applyAlignment="1"/>
    <xf numFmtId="0" fontId="2" fillId="0" borderId="1" xfId="0" applyFont="1" applyFill="1" applyBorder="1" applyAlignment="1">
      <alignment vertical="top" wrapText="1"/>
    </xf>
    <xf numFmtId="0" fontId="4" fillId="0" borderId="1" xfId="0" applyFont="1" applyBorder="1" applyAlignment="1">
      <alignment horizontal="center" vertical="top"/>
    </xf>
    <xf numFmtId="4"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43" fontId="2" fillId="0" borderId="1" xfId="2" applyFont="1" applyFill="1" applyBorder="1" applyAlignment="1">
      <alignment horizontal="right" vertical="top" wrapText="1"/>
    </xf>
    <xf numFmtId="43" fontId="2" fillId="0" borderId="1" xfId="2" applyFont="1" applyFill="1" applyBorder="1" applyAlignment="1">
      <alignment vertical="top" wrapText="1"/>
    </xf>
    <xf numFmtId="0" fontId="6" fillId="0" borderId="2" xfId="0" applyFont="1" applyFill="1" applyBorder="1" applyAlignment="1">
      <alignment vertical="center" wrapText="1"/>
    </xf>
    <xf numFmtId="0" fontId="0" fillId="0" borderId="3" xfId="0" applyBorder="1" applyAlignment="1"/>
    <xf numFmtId="0" fontId="0" fillId="0" borderId="4" xfId="0" applyBorder="1" applyAlignment="1"/>
    <xf numFmtId="43" fontId="6" fillId="0" borderId="1" xfId="2"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4"/>
  <sheetViews>
    <sheetView tabSelected="1" workbookViewId="0">
      <selection activeCell="D4" sqref="D4"/>
    </sheetView>
  </sheetViews>
  <sheetFormatPr defaultRowHeight="12.75"/>
  <cols>
    <col min="1" max="1" width="4.7109375" style="2" customWidth="1"/>
    <col min="2" max="2" width="28.28515625" style="3" customWidth="1"/>
    <col min="3" max="3" width="51" style="2" customWidth="1"/>
    <col min="4" max="4" width="11.85546875" style="9" customWidth="1"/>
    <col min="5" max="5" width="17.42578125" style="2" customWidth="1"/>
    <col min="6" max="6" width="17.42578125" style="19" customWidth="1"/>
    <col min="7" max="7" width="16.140625" style="21" customWidth="1"/>
    <col min="8" max="16384" width="9.140625" style="2"/>
  </cols>
  <sheetData>
    <row r="1" spans="1:7" ht="15">
      <c r="B1" s="23" t="s">
        <v>23</v>
      </c>
    </row>
    <row r="2" spans="1:7">
      <c r="A2" s="4" t="s">
        <v>0</v>
      </c>
      <c r="B2" s="5" t="s">
        <v>1</v>
      </c>
      <c r="C2" s="5" t="s">
        <v>22</v>
      </c>
      <c r="D2" s="7" t="s">
        <v>6</v>
      </c>
      <c r="E2" s="6" t="s">
        <v>3</v>
      </c>
      <c r="F2" s="33" t="s">
        <v>4</v>
      </c>
      <c r="G2" s="22" t="s">
        <v>5</v>
      </c>
    </row>
    <row r="3" spans="1:7" ht="127.5">
      <c r="A3" s="25">
        <v>1</v>
      </c>
      <c r="B3" s="24" t="s">
        <v>26</v>
      </c>
      <c r="C3" s="24" t="s">
        <v>24</v>
      </c>
      <c r="D3" s="26" t="s">
        <v>27</v>
      </c>
      <c r="E3" s="27">
        <v>10</v>
      </c>
      <c r="F3" s="29">
        <v>14190</v>
      </c>
      <c r="G3" s="28">
        <f>F3*E3</f>
        <v>141900</v>
      </c>
    </row>
    <row r="4" spans="1:7" ht="127.5">
      <c r="A4" s="25">
        <v>2</v>
      </c>
      <c r="B4" s="24" t="s">
        <v>26</v>
      </c>
      <c r="C4" s="24" t="s">
        <v>25</v>
      </c>
      <c r="D4" s="26" t="s">
        <v>27</v>
      </c>
      <c r="E4" s="27">
        <v>10</v>
      </c>
      <c r="F4" s="29">
        <v>14190</v>
      </c>
      <c r="G4" s="28">
        <f>F4*E4</f>
        <v>141900</v>
      </c>
    </row>
    <row r="5" spans="1:7" ht="348.75" customHeight="1">
      <c r="A5" s="25">
        <v>3</v>
      </c>
      <c r="B5" s="24" t="s">
        <v>28</v>
      </c>
      <c r="C5" s="24" t="s">
        <v>29</v>
      </c>
      <c r="D5" s="26" t="s">
        <v>27</v>
      </c>
      <c r="E5" s="27">
        <v>10</v>
      </c>
      <c r="F5" s="29">
        <v>120000</v>
      </c>
      <c r="G5" s="28">
        <f>F5*E5</f>
        <v>1200000</v>
      </c>
    </row>
    <row r="6" spans="1:7" ht="15">
      <c r="A6" s="4"/>
      <c r="B6" s="1" t="s">
        <v>2</v>
      </c>
      <c r="C6" s="5"/>
      <c r="D6" s="7"/>
      <c r="E6" s="6"/>
      <c r="F6" s="20"/>
      <c r="G6" s="22"/>
    </row>
    <row r="7" spans="1:7" ht="15">
      <c r="A7" s="8"/>
      <c r="B7" s="30" t="s">
        <v>7</v>
      </c>
      <c r="C7" s="31"/>
      <c r="D7" s="31"/>
      <c r="E7" s="31"/>
      <c r="F7" s="31"/>
      <c r="G7" s="32"/>
    </row>
    <row r="8" spans="1:7" ht="25.5">
      <c r="A8" s="8">
        <v>4</v>
      </c>
      <c r="B8" s="10" t="s">
        <v>10</v>
      </c>
      <c r="C8" s="10" t="s">
        <v>8</v>
      </c>
      <c r="D8" s="8" t="s">
        <v>9</v>
      </c>
      <c r="E8" s="11">
        <v>100</v>
      </c>
      <c r="F8" s="12">
        <v>29.26</v>
      </c>
      <c r="G8" s="12">
        <f>F8*E8</f>
        <v>2926</v>
      </c>
    </row>
    <row r="9" spans="1:7">
      <c r="A9" s="8">
        <v>5</v>
      </c>
      <c r="B9" s="10" t="s">
        <v>11</v>
      </c>
      <c r="C9" s="10" t="s">
        <v>12</v>
      </c>
      <c r="D9" s="8" t="s">
        <v>13</v>
      </c>
      <c r="E9" s="11">
        <v>200</v>
      </c>
      <c r="F9" s="12">
        <v>30.89</v>
      </c>
      <c r="G9" s="12">
        <f t="shared" ref="G9:G13" si="0">F9*E9</f>
        <v>6178</v>
      </c>
    </row>
    <row r="10" spans="1:7" ht="25.5">
      <c r="A10" s="8">
        <v>6</v>
      </c>
      <c r="B10" s="10" t="s">
        <v>15</v>
      </c>
      <c r="C10" s="10" t="s">
        <v>14</v>
      </c>
      <c r="D10" s="8" t="s">
        <v>9</v>
      </c>
      <c r="E10" s="11">
        <v>50</v>
      </c>
      <c r="F10" s="12">
        <v>28.37</v>
      </c>
      <c r="G10" s="12">
        <f t="shared" si="0"/>
        <v>1418.5</v>
      </c>
    </row>
    <row r="11" spans="1:7" ht="38.25">
      <c r="A11" s="8">
        <v>7</v>
      </c>
      <c r="B11" s="10" t="s">
        <v>19</v>
      </c>
      <c r="C11" s="10" t="s">
        <v>16</v>
      </c>
      <c r="D11" s="8" t="s">
        <v>9</v>
      </c>
      <c r="E11" s="11">
        <v>200</v>
      </c>
      <c r="F11" s="12">
        <v>757.1</v>
      </c>
      <c r="G11" s="12">
        <f t="shared" si="0"/>
        <v>151420</v>
      </c>
    </row>
    <row r="12" spans="1:7" s="17" customFormat="1" ht="25.5">
      <c r="A12" s="13">
        <v>8</v>
      </c>
      <c r="B12" s="14" t="s">
        <v>18</v>
      </c>
      <c r="C12" s="14" t="s">
        <v>17</v>
      </c>
      <c r="D12" s="18" t="s">
        <v>9</v>
      </c>
      <c r="E12" s="15">
        <v>200</v>
      </c>
      <c r="F12" s="16">
        <v>7355.08</v>
      </c>
      <c r="G12" s="16">
        <f t="shared" si="0"/>
        <v>1471016</v>
      </c>
    </row>
    <row r="13" spans="1:7" ht="25.5">
      <c r="A13" s="8">
        <v>9</v>
      </c>
      <c r="B13" s="10" t="s">
        <v>20</v>
      </c>
      <c r="C13" s="10" t="s">
        <v>21</v>
      </c>
      <c r="D13" s="8" t="s">
        <v>9</v>
      </c>
      <c r="E13" s="11">
        <v>800</v>
      </c>
      <c r="F13" s="12">
        <v>419.67</v>
      </c>
      <c r="G13" s="12">
        <f t="shared" si="0"/>
        <v>335736</v>
      </c>
    </row>
    <row r="14" spans="1:7">
      <c r="G14" s="21">
        <f>SUM(G3:G13)</f>
        <v>3452494.5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2019-09-11T12:18:01Z</dcterms:modified>
</cp:coreProperties>
</file>