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85" windowWidth="14805" windowHeight="753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2"/>
  <c r="G5"/>
  <c r="F22" i="1" l="1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<sst xmlns="http://schemas.openxmlformats.org/spreadsheetml/2006/main" count="73" uniqueCount="58">
  <si>
    <t>№</t>
  </si>
  <si>
    <t>Список ЛС для закупа  от 05.08.2019</t>
  </si>
  <si>
    <t>Наименование</t>
  </si>
  <si>
    <t>лекарственная форма</t>
  </si>
  <si>
    <t>количество</t>
  </si>
  <si>
    <t>цена</t>
  </si>
  <si>
    <t>сумма</t>
  </si>
  <si>
    <t>примечание</t>
  </si>
  <si>
    <t>Фитоменадион (Амри К)</t>
  </si>
  <si>
    <t>раствор в/м 10 мг/мл</t>
  </si>
  <si>
    <t>приказ 931 от 25.04.19</t>
  </si>
  <si>
    <t>Ацикловир</t>
  </si>
  <si>
    <t>крем для наружного применения 5 % 5 г</t>
  </si>
  <si>
    <t>Водорода перекись</t>
  </si>
  <si>
    <t>раствор 3 % 40 мл</t>
  </si>
  <si>
    <t>Дезлоратадин</t>
  </si>
  <si>
    <t>сироп 2,5 мг/5 мл</t>
  </si>
  <si>
    <t>Жировая эмульсия для парентерального питания (липофундин)</t>
  </si>
  <si>
    <r>
      <t>эмульсия для внутривенных инфузий</t>
    </r>
    <r>
      <rPr>
        <sz val="12"/>
        <color rgb="FFFF0000"/>
        <rFont val="Times New Roman"/>
        <family val="1"/>
        <charset val="204"/>
      </rPr>
      <t xml:space="preserve"> 20 </t>
    </r>
    <r>
      <rPr>
        <sz val="12"/>
        <color rgb="FF000000"/>
        <rFont val="Times New Roman"/>
        <family val="1"/>
        <charset val="204"/>
      </rPr>
      <t>% 500 мл</t>
    </r>
  </si>
  <si>
    <t>Кальция глюконат</t>
  </si>
  <si>
    <t>таблетка 0,5 гр.</t>
  </si>
  <si>
    <t>Йод, калия йодид, глицерин, вода</t>
  </si>
  <si>
    <r>
      <t>жидкость во флаконе</t>
    </r>
    <r>
      <rPr>
        <sz val="12"/>
        <color rgb="FFFF0000"/>
        <rFont val="Times New Roman"/>
        <family val="1"/>
        <charset val="204"/>
      </rPr>
      <t xml:space="preserve"> 30 </t>
    </r>
    <r>
      <rPr>
        <sz val="12"/>
        <color rgb="FF000000"/>
        <rFont val="Times New Roman"/>
        <family val="1"/>
        <charset val="204"/>
      </rPr>
      <t>мл</t>
    </r>
  </si>
  <si>
    <t>Колекальциферол (Видроп)</t>
  </si>
  <si>
    <t>капли для приема внутрь, 2800МЕ/мл, 15 мл</t>
  </si>
  <si>
    <t>Комплекс аминокислот 5%</t>
  </si>
  <si>
    <t>раствор для инфузий, 500 мл</t>
  </si>
  <si>
    <t>Лоперамид "ЛХ"</t>
  </si>
  <si>
    <t>таблетки 0,002 г</t>
  </si>
  <si>
    <t>нистатин</t>
  </si>
  <si>
    <t>гранулы для приготовле- ния суспензии для мест- ного применения, 100 000 ЕД/мл</t>
  </si>
  <si>
    <t>Нистатин</t>
  </si>
  <si>
    <t>таблетка250000 ЕД</t>
  </si>
  <si>
    <t>Пирантел</t>
  </si>
  <si>
    <t>суспензия для перорального применения 250 мг/5 мл 15 мл</t>
  </si>
  <si>
    <t>приказ 112</t>
  </si>
  <si>
    <t>таблетка 250 мг</t>
  </si>
  <si>
    <t>Преднизолон</t>
  </si>
  <si>
    <t>мазь для наружного при- менения 0,5%</t>
  </si>
  <si>
    <t>атропина сульфат</t>
  </si>
  <si>
    <t>раствор для инъекций 1 мг/мл</t>
  </si>
  <si>
    <t>Хлорамфеникол</t>
  </si>
  <si>
    <t>капли глазные 0,5 % 10 мл</t>
  </si>
  <si>
    <t>Симетикон</t>
  </si>
  <si>
    <t>суспензия 50 мл</t>
  </si>
  <si>
    <t>Ципрофлоксацин</t>
  </si>
  <si>
    <t>капли ушные 3 мг/мл 10 мл</t>
  </si>
  <si>
    <t>раствор (капли глазные) 0,3 % 5 мл</t>
  </si>
  <si>
    <t>Количество</t>
  </si>
  <si>
    <t>Цена, тг</t>
  </si>
  <si>
    <t>Сумма, тг</t>
  </si>
  <si>
    <t>Ед.изм</t>
  </si>
  <si>
    <t xml:space="preserve">Медицинские изделия, требующие сервисного обслуживания </t>
  </si>
  <si>
    <t>Характеристика</t>
  </si>
  <si>
    <t>Смотрите техническую спецификацию, приложенну отдельно</t>
  </si>
  <si>
    <t xml:space="preserve">Компьютерный 21-канальный
электроэнцефалограф
</t>
  </si>
  <si>
    <t>комплект</t>
  </si>
  <si>
    <t>Всего: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</si>
</sst>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4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/>
    <xf numFmtId="4" fontId="2" fillId="0" borderId="0" xfId="0" applyNumberFormat="1" applyFont="1"/>
    <xf numFmtId="0" fontId="3" fillId="0" borderId="1" xfId="0" applyFont="1" applyBorder="1"/>
    <xf numFmtId="0" fontId="4" fillId="0" borderId="1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wrapText="1"/>
    </xf>
    <xf numFmtId="4" fontId="2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" fontId="5" fillId="2" borderId="1" xfId="0" applyNumberFormat="1" applyFont="1" applyFill="1" applyBorder="1" applyAlignment="1">
      <alignment horizontal="right" vertical="center" wrapText="1"/>
    </xf>
    <xf numFmtId="4" fontId="7" fillId="0" borderId="0" xfId="0" applyNumberFormat="1" applyFont="1"/>
    <xf numFmtId="0" fontId="2" fillId="0" borderId="2" xfId="0" applyFont="1" applyBorder="1"/>
    <xf numFmtId="0" fontId="5" fillId="0" borderId="2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1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/>
    <xf numFmtId="4" fontId="0" fillId="0" borderId="0" xfId="0" applyNumberForma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1" xfId="0" applyFont="1" applyBorder="1"/>
    <xf numFmtId="0" fontId="13" fillId="0" borderId="1" xfId="0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3" fontId="11" fillId="0" borderId="0" xfId="2" applyFont="1" applyAlignment="1"/>
    <xf numFmtId="43" fontId="13" fillId="0" borderId="1" xfId="2" applyFont="1" applyFill="1" applyBorder="1" applyAlignment="1">
      <alignment vertical="top" wrapText="1"/>
    </xf>
    <xf numFmtId="43" fontId="11" fillId="0" borderId="0" xfId="2" applyFont="1"/>
    <xf numFmtId="43" fontId="13" fillId="0" borderId="1" xfId="2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top" wrapText="1"/>
    </xf>
    <xf numFmtId="43" fontId="8" fillId="0" borderId="1" xfId="2" applyFont="1" applyFill="1" applyBorder="1" applyAlignment="1">
      <alignment vertical="top" wrapText="1"/>
    </xf>
    <xf numFmtId="43" fontId="8" fillId="0" borderId="1" xfId="2" applyFont="1" applyFill="1" applyBorder="1" applyAlignment="1">
      <alignment horizontal="right" vertical="top" wrapText="1"/>
    </xf>
    <xf numFmtId="0" fontId="11" fillId="0" borderId="1" xfId="0" applyFont="1" applyBorder="1" applyAlignment="1">
      <alignment vertical="top"/>
    </xf>
    <xf numFmtId="0" fontId="12" fillId="0" borderId="0" xfId="0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A3" sqref="A3:G24"/>
    </sheetView>
  </sheetViews>
  <sheetFormatPr defaultRowHeight="15"/>
  <cols>
    <col min="1" max="1" width="3.85546875" customWidth="1"/>
    <col min="2" max="2" width="21.42578125" customWidth="1"/>
    <col min="3" max="3" width="27.7109375" style="43" customWidth="1"/>
    <col min="4" max="4" width="10.140625" style="44" customWidth="1"/>
    <col min="5" max="5" width="10.7109375" style="45" customWidth="1"/>
    <col min="6" max="6" width="16.85546875" style="45" customWidth="1"/>
  </cols>
  <sheetData>
    <row r="1" spans="1:7" ht="15.75">
      <c r="A1" s="2"/>
      <c r="B1" s="3" t="s">
        <v>1</v>
      </c>
      <c r="C1" s="4"/>
      <c r="D1" s="5"/>
      <c r="E1" s="6"/>
      <c r="F1" s="6"/>
      <c r="G1" s="2"/>
    </row>
    <row r="2" spans="1:7" ht="15.75">
      <c r="A2" s="2"/>
      <c r="B2" s="2"/>
      <c r="C2" s="4"/>
      <c r="D2" s="5"/>
      <c r="E2" s="6"/>
      <c r="F2" s="6"/>
      <c r="G2" s="2"/>
    </row>
    <row r="3" spans="1:7" ht="30" customHeight="1">
      <c r="A3" s="7" t="s">
        <v>0</v>
      </c>
      <c r="B3" s="8" t="s">
        <v>2</v>
      </c>
      <c r="C3" s="8" t="s">
        <v>3</v>
      </c>
      <c r="D3" s="9" t="s">
        <v>4</v>
      </c>
      <c r="E3" s="10" t="s">
        <v>5</v>
      </c>
      <c r="F3" s="11" t="s">
        <v>6</v>
      </c>
      <c r="G3" s="12" t="s">
        <v>7</v>
      </c>
    </row>
    <row r="4" spans="1:7" ht="38.25" customHeight="1">
      <c r="A4" s="13">
        <v>1</v>
      </c>
      <c r="B4" s="14" t="s">
        <v>8</v>
      </c>
      <c r="C4" s="2" t="s">
        <v>9</v>
      </c>
      <c r="D4" s="15">
        <v>400</v>
      </c>
      <c r="E4" s="16">
        <v>328.16</v>
      </c>
      <c r="F4" s="17">
        <f>E4*D4</f>
        <v>131264</v>
      </c>
      <c r="G4" s="18" t="s">
        <v>10</v>
      </c>
    </row>
    <row r="5" spans="1:7" ht="35.25" customHeight="1">
      <c r="A5" s="13">
        <v>2</v>
      </c>
      <c r="B5" s="14" t="s">
        <v>11</v>
      </c>
      <c r="C5" s="14" t="s">
        <v>12</v>
      </c>
      <c r="D5" s="15">
        <v>100</v>
      </c>
      <c r="E5" s="19">
        <v>1380.45</v>
      </c>
      <c r="F5" s="17">
        <f t="shared" ref="F5:F22" si="0">E5*D5</f>
        <v>138045</v>
      </c>
      <c r="G5" s="18" t="s">
        <v>10</v>
      </c>
    </row>
    <row r="6" spans="1:7" ht="36.75" customHeight="1">
      <c r="A6" s="13">
        <v>3</v>
      </c>
      <c r="B6" s="14" t="s">
        <v>13</v>
      </c>
      <c r="C6" s="14" t="s">
        <v>14</v>
      </c>
      <c r="D6" s="20">
        <v>600</v>
      </c>
      <c r="E6" s="21">
        <v>42</v>
      </c>
      <c r="F6" s="17">
        <f t="shared" si="0"/>
        <v>25200</v>
      </c>
      <c r="G6" s="18" t="s">
        <v>10</v>
      </c>
    </row>
    <row r="7" spans="1:7" ht="48.75" customHeight="1">
      <c r="A7" s="13">
        <v>4</v>
      </c>
      <c r="B7" s="14" t="s">
        <v>15</v>
      </c>
      <c r="C7" s="2" t="s">
        <v>16</v>
      </c>
      <c r="D7" s="20">
        <v>50</v>
      </c>
      <c r="E7" s="22">
        <v>1561.28</v>
      </c>
      <c r="F7" s="17">
        <f t="shared" si="0"/>
        <v>78064</v>
      </c>
      <c r="G7" s="18" t="s">
        <v>10</v>
      </c>
    </row>
    <row r="8" spans="1:7" ht="40.5" customHeight="1">
      <c r="A8" s="13">
        <v>5</v>
      </c>
      <c r="B8" s="14" t="s">
        <v>17</v>
      </c>
      <c r="C8" s="14" t="s">
        <v>18</v>
      </c>
      <c r="D8" s="20">
        <v>500</v>
      </c>
      <c r="E8" s="22">
        <v>3341.46</v>
      </c>
      <c r="F8" s="17">
        <f t="shared" si="0"/>
        <v>1670730</v>
      </c>
      <c r="G8" s="18" t="s">
        <v>10</v>
      </c>
    </row>
    <row r="9" spans="1:7" ht="37.5" customHeight="1">
      <c r="A9" s="13">
        <v>6</v>
      </c>
      <c r="B9" s="14" t="s">
        <v>19</v>
      </c>
      <c r="C9" s="14" t="s">
        <v>20</v>
      </c>
      <c r="D9" s="20">
        <v>2000</v>
      </c>
      <c r="E9" s="22">
        <v>2.5299999999999998</v>
      </c>
      <c r="F9" s="17">
        <f t="shared" si="0"/>
        <v>5060</v>
      </c>
      <c r="G9" s="18" t="s">
        <v>10</v>
      </c>
    </row>
    <row r="10" spans="1:7" ht="47.25">
      <c r="A10" s="13">
        <v>7</v>
      </c>
      <c r="B10" s="14" t="s">
        <v>21</v>
      </c>
      <c r="C10" s="14" t="s">
        <v>22</v>
      </c>
      <c r="D10" s="20">
        <v>50</v>
      </c>
      <c r="E10" s="22">
        <v>135.9</v>
      </c>
      <c r="F10" s="17">
        <f t="shared" si="0"/>
        <v>6795</v>
      </c>
      <c r="G10" s="18" t="s">
        <v>10</v>
      </c>
    </row>
    <row r="11" spans="1:7" ht="45.75" customHeight="1">
      <c r="A11" s="13">
        <v>8</v>
      </c>
      <c r="B11" s="14" t="s">
        <v>23</v>
      </c>
      <c r="C11" s="2" t="s">
        <v>24</v>
      </c>
      <c r="D11" s="20">
        <v>50</v>
      </c>
      <c r="E11" s="22">
        <v>332.03</v>
      </c>
      <c r="F11" s="17">
        <f t="shared" si="0"/>
        <v>16601.5</v>
      </c>
      <c r="G11" s="18" t="s">
        <v>10</v>
      </c>
    </row>
    <row r="12" spans="1:7" ht="33.75" customHeight="1">
      <c r="A12" s="13">
        <v>9</v>
      </c>
      <c r="B12" s="14" t="s">
        <v>25</v>
      </c>
      <c r="C12" s="2" t="s">
        <v>26</v>
      </c>
      <c r="D12" s="20">
        <v>500</v>
      </c>
      <c r="E12" s="22">
        <v>1846.88</v>
      </c>
      <c r="F12" s="17">
        <f t="shared" si="0"/>
        <v>923440</v>
      </c>
      <c r="G12" s="18" t="s">
        <v>10</v>
      </c>
    </row>
    <row r="13" spans="1:7" ht="25.5" customHeight="1">
      <c r="A13" s="13">
        <v>10</v>
      </c>
      <c r="B13" s="14" t="s">
        <v>27</v>
      </c>
      <c r="C13" s="2" t="s">
        <v>28</v>
      </c>
      <c r="D13" s="20">
        <v>2000</v>
      </c>
      <c r="E13" s="6">
        <v>7.42</v>
      </c>
      <c r="F13" s="17">
        <f t="shared" si="0"/>
        <v>14840</v>
      </c>
      <c r="G13" s="18" t="s">
        <v>10</v>
      </c>
    </row>
    <row r="14" spans="1:7" ht="41.25" customHeight="1">
      <c r="A14" s="13">
        <v>11</v>
      </c>
      <c r="B14" s="14" t="s">
        <v>29</v>
      </c>
      <c r="C14" s="4" t="s">
        <v>30</v>
      </c>
      <c r="D14" s="20">
        <v>1500</v>
      </c>
      <c r="E14" s="6">
        <v>826.56</v>
      </c>
      <c r="F14" s="17">
        <f t="shared" si="0"/>
        <v>1239840</v>
      </c>
      <c r="G14" s="13"/>
    </row>
    <row r="15" spans="1:7" ht="30.75" customHeight="1">
      <c r="A15" s="13">
        <v>12</v>
      </c>
      <c r="B15" s="14" t="s">
        <v>31</v>
      </c>
      <c r="C15" s="14" t="s">
        <v>32</v>
      </c>
      <c r="D15" s="20">
        <v>1500</v>
      </c>
      <c r="E15" s="21">
        <v>9.41</v>
      </c>
      <c r="F15" s="17">
        <f t="shared" si="0"/>
        <v>14115</v>
      </c>
      <c r="G15" s="13"/>
    </row>
    <row r="16" spans="1:7" ht="30" customHeight="1">
      <c r="A16" s="13">
        <v>13</v>
      </c>
      <c r="B16" s="14" t="s">
        <v>33</v>
      </c>
      <c r="C16" s="14" t="s">
        <v>34</v>
      </c>
      <c r="D16" s="20">
        <v>10</v>
      </c>
      <c r="E16" s="23">
        <v>308.52</v>
      </c>
      <c r="F16" s="17">
        <f t="shared" si="0"/>
        <v>3085.2</v>
      </c>
      <c r="G16" s="13" t="s">
        <v>35</v>
      </c>
    </row>
    <row r="17" spans="1:7" ht="15.75">
      <c r="A17" s="13">
        <v>14</v>
      </c>
      <c r="B17" s="14" t="s">
        <v>33</v>
      </c>
      <c r="C17" s="14" t="s">
        <v>36</v>
      </c>
      <c r="D17" s="20">
        <v>30</v>
      </c>
      <c r="E17" s="21">
        <v>107.71</v>
      </c>
      <c r="F17" s="17">
        <f t="shared" si="0"/>
        <v>3231.2999999999997</v>
      </c>
      <c r="G17" s="13"/>
    </row>
    <row r="18" spans="1:7" ht="31.5">
      <c r="A18" s="13">
        <v>15</v>
      </c>
      <c r="B18" s="14" t="s">
        <v>37</v>
      </c>
      <c r="C18" s="4" t="s">
        <v>38</v>
      </c>
      <c r="D18" s="20">
        <v>25</v>
      </c>
      <c r="E18" s="6">
        <v>153.49</v>
      </c>
      <c r="F18" s="17">
        <f t="shared" si="0"/>
        <v>3837.25</v>
      </c>
      <c r="G18" s="13"/>
    </row>
    <row r="19" spans="1:7" ht="31.5">
      <c r="A19" s="13">
        <v>16</v>
      </c>
      <c r="B19" s="14" t="s">
        <v>39</v>
      </c>
      <c r="C19" s="14" t="s">
        <v>40</v>
      </c>
      <c r="D19" s="20">
        <v>1000</v>
      </c>
      <c r="E19" s="6">
        <v>104.88</v>
      </c>
      <c r="F19" s="17">
        <f t="shared" si="0"/>
        <v>104880</v>
      </c>
      <c r="G19" s="13"/>
    </row>
    <row r="20" spans="1:7" ht="15.75">
      <c r="A20" s="13">
        <v>17</v>
      </c>
      <c r="B20" s="14" t="s">
        <v>41</v>
      </c>
      <c r="C20" s="14" t="s">
        <v>42</v>
      </c>
      <c r="D20" s="20">
        <v>50</v>
      </c>
      <c r="E20" s="23">
        <v>144.91</v>
      </c>
      <c r="F20" s="17">
        <f t="shared" si="0"/>
        <v>7245.5</v>
      </c>
      <c r="G20" s="13" t="s">
        <v>35</v>
      </c>
    </row>
    <row r="21" spans="1:7" ht="15.75">
      <c r="A21" s="13">
        <v>18</v>
      </c>
      <c r="B21" s="14" t="s">
        <v>43</v>
      </c>
      <c r="C21" s="14" t="s">
        <v>44</v>
      </c>
      <c r="D21" s="20">
        <v>200</v>
      </c>
      <c r="E21" s="24">
        <v>1421.37</v>
      </c>
      <c r="F21" s="17">
        <f t="shared" si="0"/>
        <v>284274</v>
      </c>
      <c r="G21" s="13"/>
    </row>
    <row r="22" spans="1:7" ht="47.25">
      <c r="A22" s="13">
        <v>19</v>
      </c>
      <c r="B22" s="14" t="s">
        <v>45</v>
      </c>
      <c r="C22" s="14" t="s">
        <v>46</v>
      </c>
      <c r="D22" s="20">
        <v>50</v>
      </c>
      <c r="E22" s="24">
        <v>369.91</v>
      </c>
      <c r="F22" s="17">
        <f t="shared" si="0"/>
        <v>18495.5</v>
      </c>
      <c r="G22" s="18" t="s">
        <v>10</v>
      </c>
    </row>
    <row r="23" spans="1:7" ht="31.5">
      <c r="A23" s="13">
        <v>20</v>
      </c>
      <c r="B23" s="14" t="s">
        <v>45</v>
      </c>
      <c r="C23" s="14" t="s">
        <v>47</v>
      </c>
      <c r="D23" s="20">
        <v>50</v>
      </c>
      <c r="E23" s="24">
        <v>142.27000000000001</v>
      </c>
      <c r="F23" s="17">
        <v>7113.5</v>
      </c>
      <c r="G23" s="13"/>
    </row>
    <row r="24" spans="1:7" ht="15.75">
      <c r="A24" s="25"/>
      <c r="B24" s="26"/>
      <c r="C24" s="26"/>
      <c r="D24" s="27"/>
      <c r="E24" s="28"/>
      <c r="F24" s="29"/>
      <c r="G24" s="25"/>
    </row>
    <row r="25" spans="1:7">
      <c r="A25" s="1"/>
      <c r="B25" s="30"/>
      <c r="C25" s="30"/>
      <c r="D25" s="31"/>
      <c r="E25" s="32"/>
      <c r="F25" s="33"/>
      <c r="G25" s="1"/>
    </row>
    <row r="26" spans="1:7">
      <c r="A26" s="1"/>
      <c r="B26" s="30"/>
      <c r="C26" s="30"/>
      <c r="D26" s="31"/>
      <c r="E26" s="32"/>
      <c r="F26" s="33"/>
      <c r="G26" s="1"/>
    </row>
    <row r="27" spans="1:7">
      <c r="A27" s="1"/>
      <c r="B27" s="30"/>
      <c r="C27" s="30"/>
      <c r="D27" s="31"/>
      <c r="E27" s="32"/>
      <c r="F27" s="33"/>
      <c r="G27" s="1"/>
    </row>
    <row r="28" spans="1:7">
      <c r="A28" s="1"/>
      <c r="B28" s="30"/>
      <c r="C28" s="30"/>
      <c r="D28" s="31"/>
      <c r="E28" s="32"/>
      <c r="F28" s="33"/>
      <c r="G28" s="1"/>
    </row>
    <row r="29" spans="1:7">
      <c r="A29" s="1"/>
      <c r="B29" s="30"/>
      <c r="C29" s="30"/>
      <c r="D29" s="31"/>
      <c r="E29" s="32"/>
      <c r="F29" s="33"/>
      <c r="G29" s="1"/>
    </row>
    <row r="30" spans="1:7">
      <c r="A30" s="1"/>
      <c r="B30" s="30"/>
      <c r="C30" s="30"/>
      <c r="D30" s="31"/>
      <c r="E30" s="32"/>
      <c r="F30" s="33"/>
      <c r="G30" s="1"/>
    </row>
    <row r="31" spans="1:7">
      <c r="A31" s="1"/>
      <c r="B31" s="30"/>
      <c r="C31" s="30"/>
      <c r="D31" s="31"/>
      <c r="E31" s="32"/>
      <c r="F31" s="33"/>
      <c r="G31" s="1"/>
    </row>
    <row r="32" spans="1:7">
      <c r="A32" s="1"/>
      <c r="B32" s="30"/>
      <c r="C32" s="30"/>
      <c r="D32" s="31"/>
      <c r="E32" s="32"/>
      <c r="F32" s="33"/>
      <c r="G32" s="1"/>
    </row>
    <row r="33" spans="1:7">
      <c r="A33" s="1"/>
      <c r="B33" s="30"/>
      <c r="C33" s="30"/>
      <c r="D33" s="31"/>
      <c r="E33" s="32"/>
      <c r="F33" s="33"/>
      <c r="G33" s="1"/>
    </row>
    <row r="34" spans="1:7">
      <c r="A34" s="1"/>
      <c r="B34" s="30"/>
      <c r="C34" s="30"/>
      <c r="D34" s="31"/>
      <c r="E34" s="32"/>
      <c r="F34" s="33"/>
      <c r="G34" s="1"/>
    </row>
    <row r="35" spans="1:7">
      <c r="A35" s="1"/>
      <c r="B35" s="30"/>
      <c r="C35" s="30"/>
      <c r="D35" s="31"/>
      <c r="E35" s="32"/>
      <c r="F35" s="33"/>
      <c r="G35" s="1"/>
    </row>
    <row r="36" spans="1:7">
      <c r="A36" s="1"/>
      <c r="B36" s="34"/>
      <c r="C36" s="34"/>
      <c r="D36" s="35"/>
      <c r="E36" s="36"/>
      <c r="F36" s="37"/>
      <c r="G36" s="1"/>
    </row>
    <row r="37" spans="1:7">
      <c r="A37" s="1"/>
      <c r="B37" s="34"/>
      <c r="C37" s="34"/>
      <c r="D37" s="35"/>
      <c r="E37" s="36"/>
      <c r="F37" s="37"/>
      <c r="G37" s="1"/>
    </row>
    <row r="38" spans="1:7">
      <c r="A38" s="1"/>
      <c r="B38" s="34"/>
      <c r="C38" s="34"/>
      <c r="D38" s="38"/>
      <c r="E38" s="39"/>
      <c r="F38" s="40"/>
      <c r="G38" s="1"/>
    </row>
    <row r="39" spans="1:7">
      <c r="A39" s="1"/>
      <c r="B39" s="41"/>
      <c r="C39" s="41"/>
      <c r="D39" s="35"/>
      <c r="E39" s="36"/>
      <c r="F39" s="37"/>
      <c r="G39" s="1"/>
    </row>
    <row r="40" spans="1:7">
      <c r="A40" s="1"/>
      <c r="B40" s="41"/>
      <c r="C40" s="41"/>
      <c r="D40" s="35"/>
      <c r="E40" s="36"/>
      <c r="F40" s="37"/>
      <c r="G40" s="1"/>
    </row>
    <row r="41" spans="1:7">
      <c r="A41" s="1"/>
      <c r="B41" s="41"/>
      <c r="C41" s="41"/>
      <c r="D41" s="35"/>
      <c r="E41" s="36"/>
      <c r="F41" s="37"/>
      <c r="G41" s="1"/>
    </row>
    <row r="42" spans="1:7">
      <c r="A42" s="1"/>
      <c r="B42" s="41"/>
      <c r="C42" s="42"/>
      <c r="D42" s="35"/>
      <c r="E42" s="36"/>
      <c r="F42" s="37"/>
      <c r="G42" s="1"/>
    </row>
    <row r="43" spans="1:7">
      <c r="A43" s="1"/>
      <c r="B43" s="41"/>
      <c r="C43" s="42"/>
      <c r="D43" s="35"/>
      <c r="E43" s="36"/>
      <c r="F43" s="37"/>
      <c r="G43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6"/>
  <sheetViews>
    <sheetView tabSelected="1" workbookViewId="0">
      <selection activeCell="C15" sqref="C15"/>
    </sheetView>
  </sheetViews>
  <sheetFormatPr defaultRowHeight="12.75"/>
  <cols>
    <col min="1" max="1" width="4.7109375" style="47" customWidth="1"/>
    <col min="2" max="2" width="24.28515625" style="48" customWidth="1"/>
    <col min="3" max="3" width="38" style="47" customWidth="1"/>
    <col min="4" max="4" width="14.140625" style="53" customWidth="1"/>
    <col min="5" max="5" width="17.42578125" style="47" customWidth="1"/>
    <col min="6" max="6" width="17.42578125" style="54" customWidth="1"/>
    <col min="7" max="7" width="16.140625" style="56" customWidth="1"/>
    <col min="8" max="16384" width="9.140625" style="47"/>
  </cols>
  <sheetData>
    <row r="2" spans="1:7" ht="15">
      <c r="B2" s="46" t="s">
        <v>52</v>
      </c>
    </row>
    <row r="3" spans="1:7" ht="15">
      <c r="B3" s="46"/>
    </row>
    <row r="4" spans="1:7">
      <c r="A4" s="49" t="s">
        <v>0</v>
      </c>
      <c r="B4" s="50" t="s">
        <v>2</v>
      </c>
      <c r="C4" s="50" t="s">
        <v>53</v>
      </c>
      <c r="D4" s="52" t="s">
        <v>51</v>
      </c>
      <c r="E4" s="51" t="s">
        <v>48</v>
      </c>
      <c r="F4" s="55" t="s">
        <v>49</v>
      </c>
      <c r="G4" s="57" t="s">
        <v>50</v>
      </c>
    </row>
    <row r="5" spans="1:7" ht="51">
      <c r="A5" s="63">
        <v>1</v>
      </c>
      <c r="B5" s="58" t="s">
        <v>55</v>
      </c>
      <c r="C5" s="58" t="s">
        <v>54</v>
      </c>
      <c r="D5" s="59" t="s">
        <v>56</v>
      </c>
      <c r="E5" s="60">
        <v>1</v>
      </c>
      <c r="F5" s="61">
        <v>2980000</v>
      </c>
      <c r="G5" s="62">
        <f>F5*E5</f>
        <v>2980000</v>
      </c>
    </row>
    <row r="6" spans="1:7" s="64" customFormat="1">
      <c r="A6" s="49"/>
      <c r="B6" s="50" t="s">
        <v>57</v>
      </c>
      <c r="C6" s="50"/>
      <c r="D6" s="52"/>
      <c r="E6" s="51"/>
      <c r="F6" s="55"/>
      <c r="G6" s="57">
        <f>SUM(G5)</f>
        <v>2980000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2019-09-18T04:31:06Z</dcterms:modified>
</cp:coreProperties>
</file>