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05" yWindow="-105" windowWidth="19425" windowHeight="10425"/>
  </bookViews>
  <sheets>
    <sheet name="Лист1" sheetId="1" r:id="rId1"/>
  </sheets>
  <calcPr calcId="124519"/>
</workbook>
</file>

<file path=xl/calcChain.xml><?xml version="1.0" encoding="utf-8"?>
<calcChain xmlns="http://schemas.openxmlformats.org/spreadsheetml/2006/main">
  <c r="G12" i="1"/>
  <c r="G11" l="1"/>
  <c r="G10"/>
  <c r="G9"/>
  <c r="G8" l="1"/>
  <c r="G13" s="1"/>
  <c r="G5" l="1"/>
  <c r="G6" l="1"/>
</calcChain>
</file>

<file path=xl/sharedStrings.xml><?xml version="1.0" encoding="utf-8"?>
<sst xmlns="http://schemas.openxmlformats.org/spreadsheetml/2006/main" count="60" uniqueCount="43">
  <si>
    <t>№</t>
  </si>
  <si>
    <t>Наименование</t>
  </si>
  <si>
    <t>Кол-во</t>
  </si>
  <si>
    <t>Ед. изм</t>
  </si>
  <si>
    <t xml:space="preserve">Цена </t>
  </si>
  <si>
    <t>Сумма, в тенге</t>
  </si>
  <si>
    <t>Техническое характеристика</t>
  </si>
  <si>
    <t>Всего:</t>
  </si>
  <si>
    <t>Закуп МИ и ЛС</t>
  </si>
  <si>
    <t>фл</t>
  </si>
  <si>
    <t>Гранулы для приготовления суспензии для местного применения 100 000 ЕД/мл 7,5 г/50 мл</t>
  </si>
  <si>
    <t>Нистатин</t>
  </si>
  <si>
    <t xml:space="preserve">Окигенатор мембранный половолоконный
Capiox FX05
</t>
  </si>
  <si>
    <t>шт</t>
  </si>
  <si>
    <t>Термографическая пленка для рентгенографии  35х43 см, в упаковке 100шт</t>
  </si>
  <si>
    <t>Медицинская термографическая пленка для общей рентгенографии Drystar DT 5 B</t>
  </si>
  <si>
    <t>уп</t>
  </si>
  <si>
    <t>Стандартные эритроциты для перекрестного метода определения группы крови, Affirmagen 2х3 мл, 300 проб</t>
  </si>
  <si>
    <t>3% Аффирмаджен (3% Affirmagen), 2х3 мл. Набор из двух флаконов (один с А1-эритроцитами, второй – с В-клетками). Каждый флакон содержит 3%-ю суспензию полученных от нескольких доноров Rh-отрицательных (D-, C-, E-)эритроцитов в растворе низкой ионной силы и используются в качестве реактивов для системы с целью обнаружения в образцах пациентов и доноров антител ожидаемой группы крови.</t>
  </si>
  <si>
    <t>Стандартные эритроциты для поиска антител, 3х10 мл, 200 проб</t>
  </si>
  <si>
    <t>0,8% Серджискрин (0,8% Surgiscreen), 3*10мл. эритроциты в виде 0,8%-ной суспензии используются для идентификации возможных антител неожидаемых групп крови с помощью системы.</t>
  </si>
  <si>
    <t>Кассеты из «Cистема «STERRAD 100NX медицинская стерилизационная» в комплекте»</t>
  </si>
  <si>
    <t xml:space="preserve">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100NX. </t>
  </si>
  <si>
    <t xml:space="preserve">Оксигенатор мембранный половолоконный с интегрированным артериальным фильтром и со встроенным теплообменником, неонатальный, для детей весом 0-12 кг с жестким венозным резервуаром. Оксигенатор и теплообменник выполнены в виде единого блока. Форма оксигенатора – цилиндрическая, обеспечивающая отсутствие зон застоя. Наличие на оксигенаторе покрытия X-coating – биосовместимое, амфифильное полимерное покрытие.
Площадь поверхности мембраны не менее 0,5м².
Рекомендуемый кровоток 0,1-1,5 л/мин. 
Первичный объем заполнения 43 мл. 
Трансмембранное давление при максимальном потоке 106 мм.рт.ст.
Трансфер О₂ при максимальном потоке не менее, чем 100 мл/мин., трансфер СО₂ - не менее, чем 73 мл/мин.
Материал теплообменника – нержавеющая сталь.
Площадь поверхности теплообменника не более чем 0,035 м².
Жесткий венозный резервуар вытянутой формы для улучшения видимости на всех уровнях при любых углах обзора. Вращающийся венозный вход. 
Максимальный объем наполнения жесткого венозного резервуара 1000 мл.
Минимальный рабочий объем резервуара не более чем 15 мл.
Количество портов 1/4" – 5.
Размер пор венозного фильтра не более 47 мкм. 
Кардиотомный фильтр – полиэфир глубокого типа. 
Пеногаситель – полиуретановая пена.
Интегрированный артериальный фильтр с технологией самодренирования воздуха - полиэфир экранного типа, размер пор 32 мкм., площадь поверхности 130 см².
Наличие порта для кровяной кардиоплегии. 
Встроенная линия для отбора проб с системой манифолд и обратным клапаном. 
Встроенная линия рециркуляции. 
Оксигенатор поставляется в комплекте с магистралями. Магистрали являются стерильными и одноразовыми изделиями. Изготовлены из поливинилхлорида, силикона и поликарбоната, некоторые поверхности имеют покрытие Х-coating, которое представляет собой гидрофильное полимерное покрытие, сводящее к минимуму абсорбцию и денатурацию белков и клеток крови во время экстракорпорального кровообращения, что делает продукт более «биосовместимым». Система магистралей и коннекторов собрана по индивидуальной схеме заказчика. Оксигенатор и система магистралей одной фирмы-производителя, поставка осуществляется одновременно. 
</t>
  </si>
  <si>
    <t>ТОО "Pharmprovide"</t>
  </si>
  <si>
    <t>ТОО "КФК МЕДСЕРВИС ПЛЮС"</t>
  </si>
  <si>
    <t>ТОО "Dana Estrella"</t>
  </si>
  <si>
    <t>ТОО "Anoris"</t>
  </si>
  <si>
    <t>ТОО "Мэдекс Плюс"</t>
  </si>
  <si>
    <t>ТОО "Айдимед"</t>
  </si>
  <si>
    <t>ИП "Носевич Л.А."</t>
  </si>
  <si>
    <t>ТОО "Ак Ниет"</t>
  </si>
  <si>
    <t>Победитель</t>
  </si>
  <si>
    <t>826,00                Фунгостатин,  Нобел Алматинская Фармацевтическая Фабрика,                     РК-ЛС-5№019093</t>
  </si>
  <si>
    <t>95 000,00 Термографическая пленка для рентгенографии, Agfa NV, Бельгия,                          РК-ИМН-5№114933</t>
  </si>
  <si>
    <t>84 500,00  Система STERRAD 100NX, Advanced Sterilization Products, США, РК-МТ-7№013601</t>
  </si>
  <si>
    <t xml:space="preserve">14 401,00 Стандартные эритроциты, Ortho-Clinical Diagnostics, США, РК-МТ-7№013736 </t>
  </si>
  <si>
    <t>24 824,00 Стандартные эритроциты, Ortho-Clinical Diagnostics, США, РК-МТ-7№013736</t>
  </si>
  <si>
    <t>279 800,00 Оксигенатор мембранный Capiox®, Terumo, РК-ИМН-5№016995</t>
  </si>
  <si>
    <t>280 000,00 Оксигенатор мембранный Capiox®, Terumo, РК-ИМН-5№016995</t>
  </si>
  <si>
    <t xml:space="preserve">14 400,00 Стандартные эритроциты, Ortho-Clinical Diagnostics, США, РК-МТ-7№013736 </t>
  </si>
  <si>
    <t xml:space="preserve">24 823,00 Стандартные эритроциты, Ortho-Clinical Diagnostics, США, РК-МТ-7№013736 </t>
  </si>
  <si>
    <t>1 020,00 Фунгостатин,  Нобел Алматинская Фармацевтическая Фабрика,                     РК-ЛС-5№019093</t>
  </si>
</sst>
</file>

<file path=xl/styles.xml><?xml version="1.0" encoding="utf-8"?>
<styleSheet xmlns="http://schemas.openxmlformats.org/spreadsheetml/2006/main">
  <numFmts count="1">
    <numFmt numFmtId="164" formatCode="_-* #,##0.00_-;\-* #,##0.00_-;_-* &quot;-&quot;??_-;_-@_-"/>
  </numFmts>
  <fonts count="6">
    <font>
      <sz val="11"/>
      <color theme="1"/>
      <name val="Calibri"/>
      <family val="2"/>
      <scheme val="minor"/>
    </font>
    <font>
      <sz val="11"/>
      <color theme="1"/>
      <name val="Calibri"/>
      <family val="2"/>
      <charset val="204"/>
      <scheme val="minor"/>
    </font>
    <font>
      <sz val="11"/>
      <color theme="1"/>
      <name val="Calibri"/>
      <family val="2"/>
      <scheme val="minor"/>
    </font>
    <font>
      <b/>
      <sz val="10"/>
      <color theme="1"/>
      <name val="Arial"/>
      <family val="2"/>
      <charset val="204"/>
    </font>
    <font>
      <sz val="10"/>
      <color theme="1"/>
      <name val="Arial"/>
      <family val="2"/>
      <charset val="204"/>
    </font>
    <font>
      <sz val="10"/>
      <color rgb="FF000000"/>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164" fontId="2" fillId="0" borderId="0" applyFont="0" applyFill="0" applyBorder="0" applyAlignment="0" applyProtection="0"/>
    <xf numFmtId="0" fontId="1" fillId="0" borderId="0"/>
  </cellStyleXfs>
  <cellXfs count="19">
    <xf numFmtId="0" fontId="0" fillId="0" borderId="0" xfId="0"/>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4" fontId="4" fillId="2" borderId="1" xfId="1" applyNumberFormat="1" applyFont="1" applyFill="1" applyBorder="1" applyAlignment="1">
      <alignment horizontal="center" vertical="center"/>
    </xf>
    <xf numFmtId="164" fontId="5" fillId="2" borderId="1" xfId="0"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xf>
    <xf numFmtId="164" fontId="4" fillId="2" borderId="0" xfId="1" applyNumberFormat="1" applyFont="1" applyFill="1" applyAlignment="1">
      <alignment horizontal="center" vertical="center"/>
    </xf>
    <xf numFmtId="0" fontId="3"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4" fillId="0" borderId="1" xfId="2" applyFont="1" applyBorder="1" applyAlignment="1">
      <alignment horizontal="left" vertical="top" wrapText="1"/>
    </xf>
    <xf numFmtId="0" fontId="4" fillId="0" borderId="1" xfId="2" applyFont="1" applyBorder="1" applyAlignment="1">
      <alignment horizontal="center" vertical="center" wrapText="1"/>
    </xf>
    <xf numFmtId="0" fontId="3" fillId="2" borderId="2" xfId="0" applyFont="1" applyFill="1" applyBorder="1" applyAlignment="1">
      <alignment horizontal="left" vertical="center"/>
    </xf>
    <xf numFmtId="4" fontId="4" fillId="2" borderId="1" xfId="0" applyNumberFormat="1" applyFont="1" applyFill="1" applyBorder="1" applyAlignment="1">
      <alignment horizontal="center" vertical="center"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P13"/>
  <sheetViews>
    <sheetView tabSelected="1" zoomScale="90" zoomScaleNormal="90" workbookViewId="0">
      <selection activeCell="H11" sqref="H11"/>
    </sheetView>
  </sheetViews>
  <sheetFormatPr defaultRowHeight="12.75"/>
  <cols>
    <col min="1" max="1" width="4.85546875" style="1" customWidth="1"/>
    <col min="2" max="2" width="25.28515625" style="1" customWidth="1"/>
    <col min="3" max="3" width="48.7109375" style="6" customWidth="1"/>
    <col min="4" max="4" width="10.85546875" style="1" customWidth="1"/>
    <col min="5" max="5" width="12.28515625" style="1" customWidth="1"/>
    <col min="6" max="6" width="14.42578125" style="12" customWidth="1"/>
    <col min="7" max="7" width="20.28515625" style="12" customWidth="1"/>
    <col min="8" max="8" width="21.7109375" style="1" customWidth="1"/>
    <col min="9" max="9" width="19.5703125" style="1" customWidth="1"/>
    <col min="10" max="10" width="14.28515625" style="1" customWidth="1"/>
    <col min="11" max="11" width="16.42578125" style="1" customWidth="1"/>
    <col min="12" max="12" width="12.42578125" style="1" customWidth="1"/>
    <col min="13" max="13" width="12.5703125" style="1" customWidth="1"/>
    <col min="14" max="14" width="11.5703125" style="1" customWidth="1"/>
    <col min="15" max="15" width="11.7109375" style="1" customWidth="1"/>
    <col min="16" max="16" width="14" style="1" customWidth="1"/>
    <col min="17" max="16384" width="9.140625" style="1"/>
  </cols>
  <sheetData>
    <row r="3" spans="1:16">
      <c r="A3" s="17" t="s">
        <v>8</v>
      </c>
      <c r="B3" s="17"/>
      <c r="C3" s="17"/>
      <c r="D3" s="17"/>
      <c r="E3" s="17"/>
      <c r="F3" s="17"/>
      <c r="G3" s="17"/>
    </row>
    <row r="4" spans="1:16" ht="40.5" customHeight="1">
      <c r="A4" s="2" t="s">
        <v>0</v>
      </c>
      <c r="B4" s="2" t="s">
        <v>1</v>
      </c>
      <c r="C4" s="3" t="s">
        <v>6</v>
      </c>
      <c r="D4" s="2" t="s">
        <v>3</v>
      </c>
      <c r="E4" s="2" t="s">
        <v>2</v>
      </c>
      <c r="F4" s="8" t="s">
        <v>4</v>
      </c>
      <c r="G4" s="8" t="s">
        <v>5</v>
      </c>
      <c r="H4" s="3" t="s">
        <v>24</v>
      </c>
      <c r="I4" s="3" t="s">
        <v>25</v>
      </c>
      <c r="J4" s="3" t="s">
        <v>26</v>
      </c>
      <c r="K4" s="3" t="s">
        <v>27</v>
      </c>
      <c r="L4" s="3" t="s">
        <v>28</v>
      </c>
      <c r="M4" s="3" t="s">
        <v>29</v>
      </c>
      <c r="N4" s="3" t="s">
        <v>30</v>
      </c>
      <c r="O4" s="3" t="s">
        <v>31</v>
      </c>
      <c r="P4" s="2" t="s">
        <v>32</v>
      </c>
    </row>
    <row r="5" spans="1:16" ht="78.75" customHeight="1">
      <c r="A5" s="4">
        <v>1</v>
      </c>
      <c r="B5" s="14" t="s">
        <v>11</v>
      </c>
      <c r="C5" s="7" t="s">
        <v>10</v>
      </c>
      <c r="D5" s="7" t="s">
        <v>9</v>
      </c>
      <c r="E5" s="4">
        <v>400</v>
      </c>
      <c r="F5" s="10">
        <v>1309</v>
      </c>
      <c r="G5" s="9">
        <f>E5*F5</f>
        <v>523600</v>
      </c>
      <c r="H5" s="4"/>
      <c r="I5" s="5" t="s">
        <v>33</v>
      </c>
      <c r="J5" s="4"/>
      <c r="K5" s="4"/>
      <c r="L5" s="4"/>
      <c r="M5" s="4"/>
      <c r="N5" s="4"/>
      <c r="O5" s="18" t="s">
        <v>42</v>
      </c>
      <c r="P5" s="3" t="s">
        <v>25</v>
      </c>
    </row>
    <row r="6" spans="1:16" ht="21" customHeight="1">
      <c r="A6" s="4"/>
      <c r="B6" s="13" t="s">
        <v>7</v>
      </c>
      <c r="C6" s="5"/>
      <c r="D6" s="4"/>
      <c r="E6" s="4"/>
      <c r="F6" s="9"/>
      <c r="G6" s="11">
        <f>SUM(G5:G5)</f>
        <v>523600</v>
      </c>
      <c r="H6" s="4"/>
      <c r="I6" s="4"/>
      <c r="J6" s="4"/>
      <c r="K6" s="4"/>
      <c r="L6" s="4"/>
      <c r="M6" s="4"/>
      <c r="N6" s="4"/>
      <c r="O6" s="4"/>
      <c r="P6" s="4"/>
    </row>
    <row r="7" spans="1:16">
      <c r="A7" s="2" t="s">
        <v>0</v>
      </c>
      <c r="B7" s="2" t="s">
        <v>1</v>
      </c>
      <c r="C7" s="3" t="s">
        <v>6</v>
      </c>
      <c r="D7" s="2" t="s">
        <v>3</v>
      </c>
      <c r="E7" s="2" t="s">
        <v>2</v>
      </c>
      <c r="F7" s="8" t="s">
        <v>4</v>
      </c>
      <c r="G7" s="8" t="s">
        <v>5</v>
      </c>
      <c r="H7" s="4"/>
      <c r="I7" s="4"/>
      <c r="J7" s="4"/>
      <c r="K7" s="4"/>
      <c r="L7" s="4"/>
      <c r="M7" s="4"/>
      <c r="N7" s="4"/>
      <c r="O7" s="4"/>
      <c r="P7" s="4"/>
    </row>
    <row r="8" spans="1:16" ht="409.5">
      <c r="A8" s="4">
        <v>1</v>
      </c>
      <c r="B8" s="16" t="s">
        <v>12</v>
      </c>
      <c r="C8" s="15" t="s">
        <v>23</v>
      </c>
      <c r="D8" s="4" t="s">
        <v>13</v>
      </c>
      <c r="E8" s="4">
        <v>30</v>
      </c>
      <c r="F8" s="9">
        <v>280000</v>
      </c>
      <c r="G8" s="9">
        <f>E8*F8</f>
        <v>8400000</v>
      </c>
      <c r="H8" s="4"/>
      <c r="I8" s="4"/>
      <c r="J8" s="4"/>
      <c r="K8" s="4"/>
      <c r="L8" s="18" t="s">
        <v>38</v>
      </c>
      <c r="M8" s="18" t="s">
        <v>39</v>
      </c>
      <c r="N8" s="4"/>
      <c r="O8" s="4"/>
      <c r="P8" s="3" t="s">
        <v>28</v>
      </c>
    </row>
    <row r="9" spans="1:16" ht="76.5">
      <c r="A9" s="4">
        <v>2</v>
      </c>
      <c r="B9" s="16" t="s">
        <v>14</v>
      </c>
      <c r="C9" s="15" t="s">
        <v>15</v>
      </c>
      <c r="D9" s="4" t="s">
        <v>16</v>
      </c>
      <c r="E9" s="4">
        <v>10</v>
      </c>
      <c r="F9" s="9">
        <v>95000</v>
      </c>
      <c r="G9" s="9">
        <f>E9*F9</f>
        <v>950000</v>
      </c>
      <c r="H9" s="18" t="s">
        <v>34</v>
      </c>
      <c r="I9" s="4"/>
      <c r="J9" s="4"/>
      <c r="K9" s="4"/>
      <c r="L9" s="4"/>
      <c r="M9" s="4"/>
      <c r="N9" s="4"/>
      <c r="O9" s="4"/>
      <c r="P9" s="3" t="s">
        <v>24</v>
      </c>
    </row>
    <row r="10" spans="1:16" ht="127.5">
      <c r="A10" s="4">
        <v>3</v>
      </c>
      <c r="B10" s="16" t="s">
        <v>17</v>
      </c>
      <c r="C10" s="15" t="s">
        <v>18</v>
      </c>
      <c r="D10" s="4" t="s">
        <v>16</v>
      </c>
      <c r="E10" s="4">
        <v>7</v>
      </c>
      <c r="F10" s="9">
        <v>14402</v>
      </c>
      <c r="G10" s="9">
        <f>E10*F10</f>
        <v>100814</v>
      </c>
      <c r="H10" s="4"/>
      <c r="I10" s="4"/>
      <c r="J10" s="4"/>
      <c r="K10" s="18" t="s">
        <v>36</v>
      </c>
      <c r="L10" s="4"/>
      <c r="M10" s="4"/>
      <c r="N10" s="18" t="s">
        <v>40</v>
      </c>
      <c r="O10" s="4"/>
      <c r="P10" s="3" t="s">
        <v>30</v>
      </c>
    </row>
    <row r="11" spans="1:16" ht="127.5">
      <c r="A11" s="4">
        <v>4</v>
      </c>
      <c r="B11" s="16" t="s">
        <v>19</v>
      </c>
      <c r="C11" s="15" t="s">
        <v>20</v>
      </c>
      <c r="D11" s="4" t="s">
        <v>16</v>
      </c>
      <c r="E11" s="4">
        <v>4</v>
      </c>
      <c r="F11" s="9">
        <v>24825</v>
      </c>
      <c r="G11" s="9">
        <f>E11*F11</f>
        <v>99300</v>
      </c>
      <c r="H11" s="4"/>
      <c r="I11" s="4"/>
      <c r="J11" s="4"/>
      <c r="K11" s="18" t="s">
        <v>37</v>
      </c>
      <c r="L11" s="4"/>
      <c r="M11" s="4"/>
      <c r="N11" s="18" t="s">
        <v>41</v>
      </c>
      <c r="O11" s="4"/>
      <c r="P11" s="3" t="s">
        <v>30</v>
      </c>
    </row>
    <row r="12" spans="1:16" ht="114.75">
      <c r="A12" s="4">
        <v>5</v>
      </c>
      <c r="B12" s="16" t="s">
        <v>21</v>
      </c>
      <c r="C12" s="15" t="s">
        <v>22</v>
      </c>
      <c r="D12" s="4" t="s">
        <v>16</v>
      </c>
      <c r="E12" s="4">
        <v>10</v>
      </c>
      <c r="F12" s="9">
        <v>84850</v>
      </c>
      <c r="G12" s="9">
        <f>E12*F12</f>
        <v>848500</v>
      </c>
      <c r="H12" s="4"/>
      <c r="I12" s="4"/>
      <c r="J12" s="18" t="s">
        <v>35</v>
      </c>
      <c r="K12" s="4"/>
      <c r="L12" s="4"/>
      <c r="M12" s="4"/>
      <c r="N12" s="4"/>
      <c r="O12" s="4"/>
      <c r="P12" s="3" t="s">
        <v>26</v>
      </c>
    </row>
    <row r="13" spans="1:16">
      <c r="A13" s="4"/>
      <c r="B13" s="4" t="s">
        <v>7</v>
      </c>
      <c r="C13" s="5"/>
      <c r="D13" s="4"/>
      <c r="E13" s="4"/>
      <c r="F13" s="9"/>
      <c r="G13" s="11">
        <f>SUM(G8:G12)</f>
        <v>10398614</v>
      </c>
      <c r="H13" s="4"/>
      <c r="I13" s="4"/>
      <c r="J13" s="4"/>
      <c r="K13" s="4"/>
      <c r="L13" s="4"/>
      <c r="M13" s="4"/>
      <c r="N13" s="4"/>
      <c r="O13" s="4"/>
      <c r="P13" s="4"/>
    </row>
  </sheetData>
  <mergeCells count="1">
    <mergeCell ref="A3:G3"/>
  </mergeCells>
  <pageMargins left="0.7" right="0.7" top="0.75" bottom="0.75" header="0.3" footer="0.3"/>
  <pageSetup paperSize="9" orientation="portrait" r:id="rId1"/>
  <legacyDrawing r:id="rId2"/>
  <oleObjects>
    <oleObject progId="PBrush" shapeId="1026"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2015-06-05T18:19:34Z</dcterms:created>
  <dcterms:modified xsi:type="dcterms:W3CDTF">2020-09-08T03:03:27Z</dcterms:modified>
</cp:coreProperties>
</file>