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34" i="2"/>
  <c r="G23" l="1"/>
  <c r="G6"/>
  <c r="G7"/>
  <c r="G8"/>
  <c r="G9"/>
  <c r="G10"/>
  <c r="G11"/>
  <c r="G12"/>
  <c r="G13"/>
  <c r="G14"/>
  <c r="G15"/>
  <c r="G16"/>
  <c r="G17"/>
  <c r="G18"/>
  <c r="G19"/>
  <c r="G20"/>
  <c r="G21"/>
  <c r="G22"/>
  <c r="G5"/>
  <c r="F22" i="1" l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<sst xmlns="http://schemas.openxmlformats.org/spreadsheetml/2006/main" count="154" uniqueCount="115">
  <si>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</si>
  <si>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</si>
  <si>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</si>
  <si>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</si>
  <si>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</si>
  <si>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</si>
  <si>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</si>
  <si>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</si>
  <si>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</si>
  <si>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</si>
  <si>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</si>
  <si>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</si>
  <si>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</si>
  <si>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</si>
  <si>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</si>
  <si>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</si>
  <si>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</si>
  <si>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</si>
  <si>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</si>
  <si>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</si>
  <si>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</si>
  <si>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</si>
  <si>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</si>
  <si>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</si>
  <si>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</si>
  <si>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</si>
  <si>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</si>
  <si>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</si>
  <si>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</si>
  <si>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</si>
  <si>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</si>
  <si>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</si>
  <si>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</si>
  <si>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</si>
  <si>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</si>
  <si>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</si>
  <si>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</si>
  <si>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</si>
  <si>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</si>
  <si>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</si>
  <si>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</si>
  <si>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</si>
  <si>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</si>
  <si>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</si>
  <si>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</si>
  <si>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</si>
  <si>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</si>
  <si>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</si>
  <si>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</si>
  <si>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</si>
  <si>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</si>
  <si>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Ед.изм</t>
  </si>
  <si>
    <t>Характеристика</t>
  </si>
  <si>
    <t>Ванкомицин</t>
  </si>
  <si>
    <t>порошок/лиофилизат для приготовления раствора для инфузий 1000 мг</t>
  </si>
  <si>
    <t>флакон</t>
  </si>
  <si>
    <t>Дексаметазон</t>
  </si>
  <si>
    <t>таблетки 0.5мг</t>
  </si>
  <si>
    <t>таблетка</t>
  </si>
  <si>
    <t>Дигоксин</t>
  </si>
  <si>
    <t>раствор для инъекций 0,25 мг/мл</t>
  </si>
  <si>
    <t>ампула</t>
  </si>
  <si>
    <t>Диклофенак</t>
  </si>
  <si>
    <t>гель 45гр</t>
  </si>
  <si>
    <t>туба</t>
  </si>
  <si>
    <t>Повидон-Йод</t>
  </si>
  <si>
    <t>раствор для наружного применения 50 мл</t>
  </si>
  <si>
    <t>Хлоргексидин</t>
  </si>
  <si>
    <t>раствор 0,05 % 100 мл</t>
  </si>
  <si>
    <t>уп</t>
  </si>
  <si>
    <t>Фактор свертывания крови II, VII, IX и X в комбинации</t>
  </si>
  <si>
    <t>лиофилизированный порошок для приготовления раствора для внутривенного введения 500 МЕ</t>
  </si>
  <si>
    <t>Токоферол</t>
  </si>
  <si>
    <t>капсула 100 мг</t>
  </si>
  <si>
    <t>капсула</t>
  </si>
  <si>
    <t>Цефоперазон</t>
  </si>
  <si>
    <t>порошок для приготовления р-ра для ин 1000 мг</t>
  </si>
  <si>
    <t>Аллопуринол</t>
  </si>
  <si>
    <t>таблетки 100 мг</t>
  </si>
  <si>
    <t>Ацетилцистеин</t>
  </si>
  <si>
    <t>гранулят 200 мг</t>
  </si>
  <si>
    <t>пакет</t>
  </si>
  <si>
    <t>порошок для приготовления раствора для инфузий 250 мг</t>
  </si>
  <si>
    <t>Глюкозы моногидрат + Магния хлорида гексагидрат Натрия хлорид + Натрия гидрокарбонат + Натрия лактат + Кальция хлорида дигидрат</t>
  </si>
  <si>
    <t>раствор для перитонеального диализа с глюкозой 2,27 % 2000 мл</t>
  </si>
  <si>
    <t>контейнер</t>
  </si>
  <si>
    <t>раствор для перитонеального диализа с глюкозой 1,36 % 2000 мл</t>
  </si>
  <si>
    <t>Амброксол</t>
  </si>
  <si>
    <t>раствор для приема внутрь и ингаляций 15 мг/2мл 100 мл</t>
  </si>
  <si>
    <t>Гадодиамид</t>
  </si>
  <si>
    <t>Пропофол</t>
  </si>
  <si>
    <t>эмульсия для в/в введения 1% 10мл</t>
  </si>
  <si>
    <t>Лекарственные средства и медицинские изделия</t>
  </si>
  <si>
    <t xml:space="preserve">Колистиметат натрия </t>
  </si>
  <si>
    <t xml:space="preserve">Реагенты для проточного цитофлуориметра FACSCanto II </t>
  </si>
  <si>
    <t>Набор реагентов  содержащих антитела к CD45 клон 2D1, реактивные к человеку, меченые флуорохромом PerCP для определения клеток, экспрессирующих CD45, для анализа на проточном цитофлуориметре. Концентрация 25 μg/mL, На 100 тестов.Для диагностики in vitro</t>
  </si>
  <si>
    <t>Набор реагентов содержащих антитела к CD103 клон Ber-ACT8, реактивные к человеку, меченые флуорохромом PE для определения клеток, экспрессирующих CD103, для анализа на проточном цитофлуориметре. Для invitro диагностики. На 50 тестов.</t>
  </si>
  <si>
    <t>Набор реагентов CD20 PE для проточного цитофлуориметра  BD FACSCanto II (50 тестов)</t>
  </si>
  <si>
    <t>Набор реагентов Anti-HLA-DR FITC для проточного цитофлуориметра  BD FACSCanto II (100 тестов)</t>
  </si>
  <si>
    <t>Набор реагентов CD22 PE для проточного цитофлуориметра  BD FACSCanto II (100 тестов)</t>
  </si>
  <si>
    <t>Набор реагентов CD19 FITC для проточного цитофлуориметра  BD FACSCanto II (100 тестов)</t>
  </si>
  <si>
    <t>Лизирующий раствор BD FACS Lysing Solution 10x concentrate для проточного цитофлуориметра  BD FACSCanto II, 100 мл (500 тестов)</t>
  </si>
  <si>
    <t xml:space="preserve">Набор реагентов Anti–Myeloperoxidase PE для проточного цитофлуориметра  BD FACSCanto II (50 тестов) </t>
  </si>
  <si>
    <t>Набор реагентов CD38 FITC для проточного цитофлуориметра  BD FACSCanto II (50 тестов)</t>
  </si>
  <si>
    <t xml:space="preserve">Набор реагентов CD103 PE для проточного цитофлуориметра  BD FACSCanto II (50 тестов)   </t>
  </si>
  <si>
    <t>Набор реагентов CD45 PerCP для проточного цитофлуориметра  BD FACSCanto II (100 тестов)</t>
  </si>
  <si>
    <t>Набор реагентов  содержащих антитела к CD38 клон HB7, реактивные к человеку, меченые флуорохромом FITC для определения клеток, экспрессирующих CD38, для анализа на проточном цитофлуориметре. Концентрация 6 μg/mL, На 50 тестов. Для диагностики in vitro</t>
  </si>
  <si>
    <t>Набор реагентов  содержащих антитела миелопероксидазе клон 5B8, реактивные к человеку, меченые флуорохромом PE для определения клеток, экспрессирующих миелопероксидазу, для анализа на проточном цитофлуориметре. Концентрация 3 μg/mL. На 50 тестов.Для диагностики in vitro</t>
  </si>
  <si>
    <t>Лизирующий раствор предназначен  для  лизиса эритроцитов после окрашивания  периферической  крови  человека моноклональными  антителами, меченными флуорохромами. Используется для подготовки образцов для анализа методом проточной цитометрии. Представляет собой 10-кратный концентра буферного объемом 100  мл, содержащего &lt; 15 % формальдегида и &lt; 50 % диэтиленгликоля.</t>
  </si>
  <si>
    <t>Набор реагентов  содержащих антитела к CD19  клон 4G7, реактивные к человеку, меченые флуорохромом FITC для определения клеток, экспрессирующих CD19, для анализа на проточном цитофлуориметре. Концентрация  25 µg/mL. На 100 тестов.</t>
  </si>
  <si>
    <t>Набор реагентов  содержащих антитела к CD22 клон S-HCL-1, реактивные к человеку, меченые флуорохромом PE для определения клеток, экспрессирующих CD22, для анализа на проточном цитофлуориметре. Концентрация 12.5 μg/mL. На 100 тестов.</t>
  </si>
  <si>
    <t>Набор реагентов  содержащих антитела к CD20 клон L27, реактивные к человеку, меченые флуорохромом PE  для определения клеток, экспрессирующих CD20, для анализа на проточном цитофлуориметре. Концентрация 25 μg/mL. На 50 тестов.</t>
  </si>
  <si>
    <t>Набор реагентов  содержащих  антитела к HLA-DR клон  L243, реактивные к человеку, меченые флуорохромом FITC для определения клеток, экспрессирующих  HLA-DR, для анализа на проточном цитофлуориметре. Концентрация 25 μg/mL. На 100 тестов. Для диагностики in vitro</t>
  </si>
  <si>
    <t>порошок для приготовления раствора для инъекций и инфузий 1млн ЕД</t>
  </si>
  <si>
    <t>раствор для внутривенного введения 0,5 ммоль/л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</si>
</sst>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3" fontId="11" fillId="0" borderId="0" xfId="2" applyFont="1" applyAlignment="1"/>
    <xf numFmtId="43" fontId="11" fillId="0" borderId="0" xfId="2" applyFont="1"/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3" fontId="11" fillId="0" borderId="1" xfId="2" applyFont="1" applyBorder="1" applyAlignment="1">
      <alignment vertical="center"/>
    </xf>
    <xf numFmtId="43" fontId="12" fillId="0" borderId="0" xfId="2" applyFont="1"/>
    <xf numFmtId="0" fontId="11" fillId="0" borderId="2" xfId="0" applyFont="1" applyFill="1" applyBorder="1" applyAlignment="1">
      <alignment vertical="top" wrapText="1"/>
    </xf>
    <xf numFmtId="43" fontId="11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3" fontId="13" fillId="0" borderId="1" xfId="2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4"/>
  <sheetViews>
    <sheetView tabSelected="1" topLeftCell="A33" workbookViewId="0">
      <selection activeCell="C22" sqref="C22"/>
    </sheetView>
  </sheetViews>
  <sheetFormatPr defaultRowHeight="12.75"/>
  <cols>
    <col min="1" max="1" width="4.7109375" style="47" customWidth="1"/>
    <col min="2" max="2" width="24.28515625" style="48" customWidth="1"/>
    <col min="3" max="3" width="52.5703125" style="47" customWidth="1"/>
    <col min="4" max="4" width="14.140625" style="53" customWidth="1"/>
    <col min="5" max="5" width="13.7109375" style="47" customWidth="1"/>
    <col min="6" max="6" width="17.42578125" style="54" customWidth="1"/>
    <col min="7" max="7" width="21" style="55" customWidth="1"/>
    <col min="8" max="8" width="20.5703125" style="47" customWidth="1"/>
    <col min="9" max="16384" width="9.140625" style="47"/>
  </cols>
  <sheetData>
    <row r="2" spans="1:7" ht="15">
      <c r="B2" s="46" t="s">
        <v>92</v>
      </c>
    </row>
    <row r="3" spans="1:7" ht="15">
      <c r="B3" s="46"/>
    </row>
    <row r="4" spans="1:7">
      <c r="A4" s="49" t="s">
        <v>0</v>
      </c>
      <c r="B4" s="50" t="s">
        <v>2</v>
      </c>
      <c r="C4" s="50" t="s">
        <v>52</v>
      </c>
      <c r="D4" s="52" t="s">
        <v>51</v>
      </c>
      <c r="E4" s="51" t="s">
        <v>48</v>
      </c>
      <c r="F4" s="69" t="s">
        <v>49</v>
      </c>
      <c r="G4" s="69" t="s">
        <v>50</v>
      </c>
    </row>
    <row r="5" spans="1:7" customFormat="1" ht="25.5">
      <c r="A5" s="57">
        <v>1</v>
      </c>
      <c r="B5" s="61" t="s">
        <v>53</v>
      </c>
      <c r="C5" s="61" t="s">
        <v>54</v>
      </c>
      <c r="D5" s="57" t="s">
        <v>55</v>
      </c>
      <c r="E5" s="60">
        <v>300</v>
      </c>
      <c r="F5" s="62">
        <v>541.67999999999995</v>
      </c>
      <c r="G5" s="62">
        <f t="shared" ref="G5:G23" si="0">F5*E5</f>
        <v>162503.99999999997</v>
      </c>
    </row>
    <row r="6" spans="1:7" customFormat="1" ht="15">
      <c r="A6" s="57">
        <v>2</v>
      </c>
      <c r="B6" s="61" t="s">
        <v>56</v>
      </c>
      <c r="C6" s="61" t="s">
        <v>57</v>
      </c>
      <c r="D6" s="57" t="s">
        <v>58</v>
      </c>
      <c r="E6" s="60">
        <v>10000</v>
      </c>
      <c r="F6" s="62">
        <v>24.03</v>
      </c>
      <c r="G6" s="62">
        <f t="shared" si="0"/>
        <v>240300</v>
      </c>
    </row>
    <row r="7" spans="1:7" customFormat="1" ht="15">
      <c r="A7" s="57">
        <v>3</v>
      </c>
      <c r="B7" s="61" t="s">
        <v>59</v>
      </c>
      <c r="C7" s="61" t="s">
        <v>60</v>
      </c>
      <c r="D7" s="57" t="s">
        <v>61</v>
      </c>
      <c r="E7" s="60">
        <v>300</v>
      </c>
      <c r="F7" s="62">
        <v>24.4</v>
      </c>
      <c r="G7" s="62">
        <f t="shared" si="0"/>
        <v>7320</v>
      </c>
    </row>
    <row r="8" spans="1:7" customFormat="1" ht="15">
      <c r="A8" s="57">
        <v>4</v>
      </c>
      <c r="B8" s="61" t="s">
        <v>62</v>
      </c>
      <c r="C8" s="61" t="s">
        <v>63</v>
      </c>
      <c r="D8" s="65" t="s">
        <v>64</v>
      </c>
      <c r="E8" s="60">
        <v>300</v>
      </c>
      <c r="F8" s="62">
        <v>1362.45</v>
      </c>
      <c r="G8" s="62">
        <f t="shared" si="0"/>
        <v>408735</v>
      </c>
    </row>
    <row r="9" spans="1:7" customFormat="1" ht="15">
      <c r="A9" s="57">
        <v>5</v>
      </c>
      <c r="B9" s="61" t="s">
        <v>65</v>
      </c>
      <c r="C9" s="61" t="s">
        <v>66</v>
      </c>
      <c r="D9" s="57" t="s">
        <v>55</v>
      </c>
      <c r="E9" s="60">
        <v>500</v>
      </c>
      <c r="F9" s="62">
        <v>222.05</v>
      </c>
      <c r="G9" s="62">
        <f t="shared" si="0"/>
        <v>111025</v>
      </c>
    </row>
    <row r="10" spans="1:7" customFormat="1" ht="15">
      <c r="A10" s="57">
        <v>6</v>
      </c>
      <c r="B10" s="61" t="s">
        <v>43</v>
      </c>
      <c r="C10" s="61" t="s">
        <v>44</v>
      </c>
      <c r="D10" s="66" t="s">
        <v>55</v>
      </c>
      <c r="E10" s="60">
        <v>400</v>
      </c>
      <c r="F10" s="62">
        <v>1421.37</v>
      </c>
      <c r="G10" s="62">
        <f t="shared" si="0"/>
        <v>568548</v>
      </c>
    </row>
    <row r="11" spans="1:7" customFormat="1" ht="15">
      <c r="A11" s="57">
        <v>7</v>
      </c>
      <c r="B11" s="61" t="s">
        <v>67</v>
      </c>
      <c r="C11" s="61" t="s">
        <v>68</v>
      </c>
      <c r="D11" s="57" t="s">
        <v>69</v>
      </c>
      <c r="E11" s="60">
        <v>1000</v>
      </c>
      <c r="F11" s="62">
        <v>66.28</v>
      </c>
      <c r="G11" s="62">
        <f t="shared" si="0"/>
        <v>66280</v>
      </c>
    </row>
    <row r="12" spans="1:7" customFormat="1" ht="38.25">
      <c r="A12" s="57">
        <v>8</v>
      </c>
      <c r="B12" s="61" t="s">
        <v>70</v>
      </c>
      <c r="C12" s="61" t="s">
        <v>71</v>
      </c>
      <c r="D12" s="65" t="s">
        <v>55</v>
      </c>
      <c r="E12" s="60">
        <v>20</v>
      </c>
      <c r="F12" s="62">
        <v>101630</v>
      </c>
      <c r="G12" s="62">
        <f t="shared" si="0"/>
        <v>2032600</v>
      </c>
    </row>
    <row r="13" spans="1:7" customFormat="1" ht="15">
      <c r="A13" s="57">
        <v>9</v>
      </c>
      <c r="B13" s="61" t="s">
        <v>72</v>
      </c>
      <c r="C13" s="61" t="s">
        <v>73</v>
      </c>
      <c r="D13" s="57" t="s">
        <v>74</v>
      </c>
      <c r="E13" s="60">
        <v>1000</v>
      </c>
      <c r="F13" s="62">
        <v>10.35</v>
      </c>
      <c r="G13" s="62">
        <f t="shared" si="0"/>
        <v>10350</v>
      </c>
    </row>
    <row r="14" spans="1:7" customFormat="1" ht="15">
      <c r="A14" s="57">
        <v>10</v>
      </c>
      <c r="B14" s="61" t="s">
        <v>75</v>
      </c>
      <c r="C14" s="61" t="s">
        <v>76</v>
      </c>
      <c r="D14" s="57" t="s">
        <v>55</v>
      </c>
      <c r="E14" s="60">
        <v>1000</v>
      </c>
      <c r="F14" s="62">
        <v>206.55</v>
      </c>
      <c r="G14" s="62">
        <f t="shared" si="0"/>
        <v>206550</v>
      </c>
    </row>
    <row r="15" spans="1:7" customFormat="1" ht="15">
      <c r="A15" s="57">
        <v>11</v>
      </c>
      <c r="B15" s="61" t="s">
        <v>77</v>
      </c>
      <c r="C15" s="61" t="s">
        <v>78</v>
      </c>
      <c r="D15" s="57" t="s">
        <v>58</v>
      </c>
      <c r="E15" s="60">
        <v>1000</v>
      </c>
      <c r="F15" s="62">
        <v>11.53</v>
      </c>
      <c r="G15" s="62">
        <f t="shared" si="0"/>
        <v>11530</v>
      </c>
    </row>
    <row r="16" spans="1:7" customFormat="1" ht="15">
      <c r="A16" s="57">
        <v>12</v>
      </c>
      <c r="B16" s="61" t="s">
        <v>79</v>
      </c>
      <c r="C16" s="61" t="s">
        <v>80</v>
      </c>
      <c r="D16" s="57" t="s">
        <v>81</v>
      </c>
      <c r="E16" s="60">
        <v>200</v>
      </c>
      <c r="F16" s="62">
        <v>41.74</v>
      </c>
      <c r="G16" s="62">
        <f t="shared" si="0"/>
        <v>8348</v>
      </c>
    </row>
    <row r="17" spans="1:7" customFormat="1" ht="15">
      <c r="A17" s="57">
        <v>13</v>
      </c>
      <c r="B17" s="61" t="s">
        <v>11</v>
      </c>
      <c r="C17" s="61" t="s">
        <v>82</v>
      </c>
      <c r="D17" s="57" t="s">
        <v>55</v>
      </c>
      <c r="E17" s="60">
        <v>500</v>
      </c>
      <c r="F17" s="62">
        <v>780.83</v>
      </c>
      <c r="G17" s="62">
        <f t="shared" si="0"/>
        <v>390415</v>
      </c>
    </row>
    <row r="18" spans="1:7" customFormat="1" ht="89.25">
      <c r="A18" s="57">
        <v>14</v>
      </c>
      <c r="B18" s="61" t="s">
        <v>83</v>
      </c>
      <c r="C18" s="61" t="s">
        <v>84</v>
      </c>
      <c r="D18" s="57" t="s">
        <v>85</v>
      </c>
      <c r="E18" s="60">
        <v>100</v>
      </c>
      <c r="F18" s="62">
        <v>5750</v>
      </c>
      <c r="G18" s="62">
        <f t="shared" si="0"/>
        <v>575000</v>
      </c>
    </row>
    <row r="19" spans="1:7" customFormat="1" ht="89.25">
      <c r="A19" s="57">
        <v>15</v>
      </c>
      <c r="B19" s="61" t="s">
        <v>83</v>
      </c>
      <c r="C19" s="61" t="s">
        <v>86</v>
      </c>
      <c r="D19" s="57" t="s">
        <v>85</v>
      </c>
      <c r="E19" s="60">
        <v>10</v>
      </c>
      <c r="F19" s="62">
        <v>5750</v>
      </c>
      <c r="G19" s="62">
        <f t="shared" si="0"/>
        <v>57500</v>
      </c>
    </row>
    <row r="20" spans="1:7" customFormat="1" ht="15">
      <c r="A20" s="57">
        <v>16</v>
      </c>
      <c r="B20" s="58" t="s">
        <v>87</v>
      </c>
      <c r="C20" s="58" t="s">
        <v>88</v>
      </c>
      <c r="D20" s="67" t="s">
        <v>55</v>
      </c>
      <c r="E20" s="60">
        <v>400</v>
      </c>
      <c r="F20" s="62">
        <v>1361.17</v>
      </c>
      <c r="G20" s="62">
        <f t="shared" si="0"/>
        <v>544468</v>
      </c>
    </row>
    <row r="21" spans="1:7" customFormat="1" ht="15">
      <c r="A21" s="57">
        <v>17</v>
      </c>
      <c r="B21" s="59" t="s">
        <v>89</v>
      </c>
      <c r="C21" s="64" t="s">
        <v>114</v>
      </c>
      <c r="D21" s="67" t="s">
        <v>55</v>
      </c>
      <c r="E21" s="60">
        <v>200</v>
      </c>
      <c r="F21" s="62">
        <v>16022.88</v>
      </c>
      <c r="G21" s="62">
        <f t="shared" si="0"/>
        <v>3204576</v>
      </c>
    </row>
    <row r="22" spans="1:7" customFormat="1" ht="15">
      <c r="A22" s="57">
        <v>18</v>
      </c>
      <c r="B22" s="61" t="s">
        <v>90</v>
      </c>
      <c r="C22" s="61" t="s">
        <v>91</v>
      </c>
      <c r="D22" s="56" t="s">
        <v>55</v>
      </c>
      <c r="E22" s="60">
        <v>100</v>
      </c>
      <c r="F22" s="62">
        <v>1498.5</v>
      </c>
      <c r="G22" s="62">
        <f t="shared" si="0"/>
        <v>149850</v>
      </c>
    </row>
    <row r="23" spans="1:7" customFormat="1" ht="25.5">
      <c r="A23" s="57">
        <v>19</v>
      </c>
      <c r="B23" s="61" t="s">
        <v>93</v>
      </c>
      <c r="C23" s="61" t="s">
        <v>113</v>
      </c>
      <c r="D23" s="56" t="s">
        <v>55</v>
      </c>
      <c r="E23" s="60">
        <v>20</v>
      </c>
      <c r="F23" s="62">
        <v>1991.92</v>
      </c>
      <c r="G23" s="62">
        <f t="shared" si="0"/>
        <v>39838.400000000001</v>
      </c>
    </row>
    <row r="24" spans="1:7" customFormat="1" ht="15">
      <c r="A24" s="57"/>
      <c r="B24" s="68" t="s">
        <v>94</v>
      </c>
      <c r="C24" s="61"/>
      <c r="D24" s="56"/>
      <c r="E24" s="60"/>
      <c r="F24" s="62"/>
      <c r="G24" s="62"/>
    </row>
    <row r="25" spans="1:7" customFormat="1" ht="63.75">
      <c r="A25" s="57">
        <v>20</v>
      </c>
      <c r="B25" s="61" t="s">
        <v>105</v>
      </c>
      <c r="C25" s="61" t="s">
        <v>95</v>
      </c>
      <c r="D25" s="57" t="s">
        <v>69</v>
      </c>
      <c r="E25" s="60">
        <v>15</v>
      </c>
      <c r="F25" s="62">
        <v>307800</v>
      </c>
      <c r="G25" s="62">
        <v>4617000</v>
      </c>
    </row>
    <row r="26" spans="1:7" customFormat="1" ht="63.75">
      <c r="A26" s="57">
        <v>21</v>
      </c>
      <c r="B26" s="61" t="s">
        <v>104</v>
      </c>
      <c r="C26" s="61" t="s">
        <v>96</v>
      </c>
      <c r="D26" s="57" t="s">
        <v>69</v>
      </c>
      <c r="E26" s="60">
        <v>1</v>
      </c>
      <c r="F26" s="62">
        <v>157015</v>
      </c>
      <c r="G26" s="62">
        <v>157015</v>
      </c>
    </row>
    <row r="27" spans="1:7" customFormat="1" ht="76.5">
      <c r="A27" s="57">
        <v>23</v>
      </c>
      <c r="B27" s="61" t="s">
        <v>103</v>
      </c>
      <c r="C27" s="61" t="s">
        <v>106</v>
      </c>
      <c r="D27" s="57" t="s">
        <v>69</v>
      </c>
      <c r="E27" s="60">
        <v>1</v>
      </c>
      <c r="F27" s="62">
        <v>136170</v>
      </c>
      <c r="G27" s="62">
        <v>136170</v>
      </c>
    </row>
    <row r="28" spans="1:7" customFormat="1" ht="76.5">
      <c r="A28" s="57">
        <v>24</v>
      </c>
      <c r="B28" s="61" t="s">
        <v>102</v>
      </c>
      <c r="C28" s="61" t="s">
        <v>107</v>
      </c>
      <c r="D28" s="57" t="s">
        <v>69</v>
      </c>
      <c r="E28" s="60">
        <v>2</v>
      </c>
      <c r="F28" s="62">
        <v>167013</v>
      </c>
      <c r="G28" s="62">
        <v>334026</v>
      </c>
    </row>
    <row r="29" spans="1:7" customFormat="1" ht="102">
      <c r="A29" s="57">
        <v>25</v>
      </c>
      <c r="B29" s="61" t="s">
        <v>101</v>
      </c>
      <c r="C29" s="61" t="s">
        <v>108</v>
      </c>
      <c r="D29" s="57" t="s">
        <v>69</v>
      </c>
      <c r="E29" s="60">
        <v>6</v>
      </c>
      <c r="F29" s="62">
        <v>145250</v>
      </c>
      <c r="G29" s="62">
        <v>871500</v>
      </c>
    </row>
    <row r="30" spans="1:7" customFormat="1" ht="63.75">
      <c r="A30" s="57">
        <v>26</v>
      </c>
      <c r="B30" s="61" t="s">
        <v>100</v>
      </c>
      <c r="C30" s="61" t="s">
        <v>109</v>
      </c>
      <c r="D30" s="57" t="s">
        <v>69</v>
      </c>
      <c r="E30" s="60">
        <v>2</v>
      </c>
      <c r="F30" s="62">
        <v>218073</v>
      </c>
      <c r="G30" s="62">
        <v>436146</v>
      </c>
    </row>
    <row r="31" spans="1:7" customFormat="1" ht="63.75">
      <c r="A31" s="57">
        <v>27</v>
      </c>
      <c r="B31" s="61" t="s">
        <v>99</v>
      </c>
      <c r="C31" s="61" t="s">
        <v>110</v>
      </c>
      <c r="D31" s="57" t="s">
        <v>69</v>
      </c>
      <c r="E31" s="60">
        <v>1</v>
      </c>
      <c r="F31" s="62">
        <v>269790</v>
      </c>
      <c r="G31" s="62">
        <v>269790</v>
      </c>
    </row>
    <row r="32" spans="1:7" customFormat="1" ht="63.75">
      <c r="A32" s="57">
        <v>28</v>
      </c>
      <c r="B32" s="61" t="s">
        <v>97</v>
      </c>
      <c r="C32" s="61" t="s">
        <v>111</v>
      </c>
      <c r="D32" s="57" t="s">
        <v>69</v>
      </c>
      <c r="E32" s="60">
        <v>1</v>
      </c>
      <c r="F32" s="62">
        <v>157015</v>
      </c>
      <c r="G32" s="62">
        <v>157015</v>
      </c>
    </row>
    <row r="33" spans="1:7" customFormat="1" ht="76.5">
      <c r="A33" s="57">
        <v>29</v>
      </c>
      <c r="B33" s="61" t="s">
        <v>98</v>
      </c>
      <c r="C33" s="61" t="s">
        <v>112</v>
      </c>
      <c r="D33" s="57" t="s">
        <v>69</v>
      </c>
      <c r="E33" s="60">
        <v>1</v>
      </c>
      <c r="F33" s="62">
        <v>246500</v>
      </c>
      <c r="G33" s="62">
        <v>246500</v>
      </c>
    </row>
    <row r="34" spans="1:7">
      <c r="G34" s="63">
        <f>SUM(G5:G33)</f>
        <v>16020899.4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2019-09-23T05:53:08Z</dcterms:modified>
</cp:coreProperties>
</file>