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65" windowWidth="20640" windowHeight="117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5" i="1"/>
  <c r="G17"/>
  <c r="G40" l="1"/>
  <c r="G38"/>
  <c r="G36"/>
  <c r="G34"/>
  <c r="G44"/>
  <c r="G19" l="1"/>
  <c r="G42" l="1"/>
  <c r="G33" l="1"/>
  <c r="G32"/>
  <c r="G31" l="1"/>
  <c r="G29" l="1"/>
  <c r="G27"/>
  <c r="G25"/>
  <c r="G23"/>
  <c r="G21"/>
  <c r="G13"/>
  <c r="G11"/>
  <c r="G9" l="1"/>
  <c r="G7"/>
  <c r="G5"/>
  <c r="G46" l="1"/>
</calcChain>
</file>

<file path=xl/sharedStrings.xml><?xml version="1.0" encoding="utf-8"?>
<sst xmlns="http://schemas.openxmlformats.org/spreadsheetml/2006/main" count="100" uniqueCount="75">
  <si>
    <t>упак</t>
  </si>
  <si>
    <t>ИММУНОГЛОБУЛИН M из комплекта Анализатор биохимический-турбидиметрический ВА400</t>
  </si>
  <si>
    <t>ИММУНОГЛОБУЛИН G из комплекта Анализатор биохимический-турбидиметрический ВА400</t>
  </si>
  <si>
    <t>ИММУНОГЛОБУЛИН А из комплекта Анализатор биохимический-турбидиметрический ВА400</t>
  </si>
  <si>
    <t>ИММУНОГЛОБУЛИН M набор биохимических реагентов из комплекта Анализатор биохимический -турбидиметрический   ВА400, фасовка 1х60мл+1х15мл</t>
  </si>
  <si>
    <t>ИММУНОГЛОБУЛИН G набор биохимических реагентов из комплекта Анализатор биохимический -турбидиметрический   ВА400, фасовка 1х60мл+1х15мл</t>
  </si>
  <si>
    <t>ИММУНОГЛОБУЛИН А набор биохимических реагентов из комплекта Анализатор биохимический -турбидиметрический   ВА400, фасовка 1х60мл+1х15мл</t>
  </si>
  <si>
    <t>Поверхностный а/г вируса гепатита В качественный тест, калибратор</t>
  </si>
  <si>
    <t xml:space="preserve"> Для ИХЛ анализатора Architect </t>
  </si>
  <si>
    <t>Воздуховод</t>
  </si>
  <si>
    <t>Воздуховод Гведела для обеспечения проходимости дыхательных путей  и прохождения дыхательных газов в легкие пациента без герметизации перехода гортань-трахея. Воздуховод орофарингеальный  с интегрированными в пластик с внешней стороны  мягкими атравматичными  термопластическими синтетическими, наконечником и срединной вставкой, размер 1 (6,5см), цвет белый. Материал: полипропилен, эластомер.</t>
  </si>
  <si>
    <t>шт</t>
  </si>
  <si>
    <t xml:space="preserve">Воздуховод </t>
  </si>
  <si>
    <t>Воздуховод Гведела для обеспечения проходимости дыхательных путей  и прохождения дыхательных газов в легкие пациента без герметизации перехода гортань-трахея. Воздуховод орофарингеальный  с интегрированными в пластик с внешней стороны  мягкими атравматичными  термопластическими синтетическими загубником, наконечником и срединной вставкой, размер 0 (5,5см), цвет серый. Материал: полипропилен, эластомер.</t>
  </si>
  <si>
    <t>Воздуховод Гведела для обеспечения проходимости дыхательных путей  и прохождения дыхательных газов в легкие пациента без герметизации перехода гортань-трахея. Воздуховод орофарингеальный  с интегрированными в пластик с внешней стороны  мягкими атравматичными  термопластическими синтетическими, наконечником и срединной вставкой, размер 1,5 (7,0см), цвет жёлтый. Материал: полипропилен, эластомер.</t>
  </si>
  <si>
    <t>Канюля назальная детская  1,8м</t>
  </si>
  <si>
    <t>с изогнутыми зубцами, кислородный шланг 1,8 м однократного применения</t>
  </si>
  <si>
    <t>Трубка кислородная с переменным внутренним диаметром 4мм-8мм (в рулоне 50м) для нестандартных узлов подсоединения.</t>
  </si>
  <si>
    <t xml:space="preserve">Оригинальный  20 мл шприц с иглой к Перфузору </t>
  </si>
  <si>
    <t>Изготовлен из полипропилена
Кристально прозрачный цилиндр
Контрастная градуировка в млКоаксиальный наконечник с соединением Люэр лок для игл или других медицинских принадлежностей (инфузионных линий)
 Нестираемая разметка
Идеальная читаемость
Шток имеет овальный упор для удобства использования и предотвращения вращения
Защитный стопор предотвращает случайное вытягивание поршня из цилиндра
Минимальный остаточный объем
Поршень из синтетического материала (не содержит натуральный латекс) с двумя уплотнительными кольцами для медленной аспирации или введения лекарств
Имеются модели с аспирационными иглами
Аспирационные иглы со встроенным фильтром тонкой очистки 15 мкм и без негоим со шприцевыми насосами Perfusor).</t>
  </si>
  <si>
    <t>Скальпели  №11</t>
  </si>
  <si>
    <t>Лезвия изготовлены из нержавеющей стали;Ручка скальпеля изготовлена из полистирола;Ориентированы и изложенные в одну сторону;Стерильный, апирогенный, нетоксичен;Для однораз использования;Индивидуально упакованные в фольгу.Размер №11</t>
  </si>
  <si>
    <t>Лезвия изготовлены из нержавеющей стали;Ручка скальпеля изготовлена из полистирола;Ориентированы и изложенные в одну сторону;Стерильный, апирогенный, нетоксичен;Для однораз использования;Индивидуально упакованные в фольгу.Размер №15</t>
  </si>
  <si>
    <t>Очиститель электродов абразивный, 5х5см</t>
  </si>
  <si>
    <t>Подушечки для очистки быстро и просто удаляют даже самые стойкие загрязнения на поверхности монополярных стандартных электродов. Подушечки стерильны и могут быть использованы в условиях операционной.</t>
  </si>
  <si>
    <t>набор</t>
  </si>
  <si>
    <t xml:space="preserve">Набор реагентов для определения растворимых фибрин-мономерных комплексов </t>
  </si>
  <si>
    <t>Набор реагентов для определения растворимых фибрин-мономерных комплексов в плазме крови человека о-фенантролиновым методом
Область назначения: для определения растворимых фибрин-мономерных комплексов. Комплектность: О-фенантролин (100 мг/фл) – 4 флакона; Положительный контроль, лиофильно высушенный – 1 флакон; Отрицательный контроль, лиофильно высушенный – 1 флакон.</t>
  </si>
  <si>
    <t>№ п/п</t>
  </si>
  <si>
    <t>Наименование</t>
  </si>
  <si>
    <t>Техническая спецификация</t>
  </si>
  <si>
    <t>Ед.изм</t>
  </si>
  <si>
    <t>Количество</t>
  </si>
  <si>
    <t>Цена, тг</t>
  </si>
  <si>
    <t>Сумма, тг</t>
  </si>
  <si>
    <t>Скальпеля №15</t>
  </si>
  <si>
    <t>Поверхностный а/г вируса гепатита В качественный тест, контроль</t>
  </si>
  <si>
    <t>Краснуха реагент 100 тестов IgG</t>
  </si>
  <si>
    <t xml:space="preserve">Чемодан экстренной медицинской помощи </t>
  </si>
  <si>
    <t>Техническая спецификация прилагается отдельно (см.файл Реанимационный чемодан)</t>
  </si>
  <si>
    <t>комплект</t>
  </si>
  <si>
    <t>Рассеивающий REM-электрод</t>
  </si>
  <si>
    <t>Нейтральный REM электрод взрослый, двухсекционный, по периметру электрода нанесен гипоаллергенный клей, в центре на электрод нанесен токопроводящий липкий гидрогель. Индивидуально упакован. В комплекте имеет кабель 2,7 метра. Кабель снабжен разъемом для работы с коагуляторами c разъемами международного стандарта.
• Для пациентов с массой тела более 13.6 кг 
• Кабель 2.7 м
Кол-во в коробке 50 шт.</t>
  </si>
  <si>
    <t>Ручка (держатель электродов), трехкнопочное управление</t>
  </si>
  <si>
    <t>Позволяет использовать монополярный режим
■ Электрод-лезвие с шестигранным фиксатором и
антипригарным покрытием 
■ Трехкнопочное управление резанием,
коагуляцией и режимом гемостатической
диссекции 
■ Допускают использование со всеми
стандартными электродами посадочного
диаметра 2.4 мм
■ Комплектуется держателем инструментов
■ Кабель 3 м
■ Управление режимами и мощностью в
стерильном поле
■ Вилка кабеля с маркировкой для
автоматического распознавания инструмента, в упаковке 25 штук</t>
  </si>
  <si>
    <t>Инструмент электролигирующий, для деликатной диссекции в открытой хирургии, 6 штук в упаковке</t>
  </si>
  <si>
    <t>инструмент электролигирующий
• Длина электрода 16,5 мм
• Общая длина инструмента 18,8 см
• Изгиб браншей 28 градусов
• Контурированные концы для тупой диссекции
• Лигирование/рассечение
• Ручное или педальное управление, 6 штук в упаковке</t>
  </si>
  <si>
    <t>Целиакия тест</t>
  </si>
  <si>
    <t>Тест ситема для диагностики целиакии, быстрый, простой и надежный иммунохроматографический тест для выявления антител класса IgА к тканевой трансглютаминазе, упаковка 10 шт</t>
  </si>
  <si>
    <t>Probe Conditioning Solution</t>
  </si>
  <si>
    <t>ИП "НАМ"</t>
  </si>
  <si>
    <t>ТОО "ЖанаМедТех"</t>
  </si>
  <si>
    <t>ТОО "НПФ "Медилэнд"</t>
  </si>
  <si>
    <t>ТОО "ВИВА Фарм"</t>
  </si>
  <si>
    <t>ТОО "Нур-Торе"</t>
  </si>
  <si>
    <t>ТОО "ЦентрМедТорг"</t>
  </si>
  <si>
    <t>ТОО "Медилюкс"</t>
  </si>
  <si>
    <t>ТОО "Excellent lab"</t>
  </si>
  <si>
    <t>Воздуховоды Guedel, пр-ва Intersurgical, Литва, РК-ИМН-5№016483</t>
  </si>
  <si>
    <t>Носовая канюля с трубкой,  пр-ва Intersurgical, Литва, РК-ИМН-5№016560</t>
  </si>
  <si>
    <t>соединительные устройства (коннекторы) для наркозно-дыхательных аппаратов, аэрозольной и кислородной терапии, пр-ва Intersurgical, Литва, РК-ИМН-5№016657</t>
  </si>
  <si>
    <t>Подушечка для очистки электродов из "Высокочастотный электрокоагулятор для монополярных, биполярных сечений и коагуляции", пр-ва BOWA electronic GmbH, Германия, РК-ИМН-7№014614</t>
  </si>
  <si>
    <t>Электроды рассеивающие из "Аппарат электрохирургический Force Triad", пр-ва Covidien Ilc, США, РК-МТ-7№013883</t>
  </si>
  <si>
    <t>Монополярные инструменты электрохирургические из "Аппарат электрохирургический Force Triad", пр-ва Covidien Ilc, США, РК-МТ-7№013883</t>
  </si>
  <si>
    <t>LigaSure открытый инструмент для электролигирования и разделения тканей, с изогнутыми малыми браншами из "Генератор электролигирующий Valleylab LS10". Пр-ва Covidien LLc, Китай, РК-МТ-5№014988</t>
  </si>
  <si>
    <t>Тест-система BIOCARD CELIACЮ пр-ва Labsystems Diagnostics Oy, Финляндия, разовый ввоз</t>
  </si>
  <si>
    <t>ARCHITECT HBsAg качественный калибраторы (ARCHITECT HBsAg Qualitative Calibrators) из "Анализатор иммунохимический модульный Architect i2000 sr", пр-ва Flextronics Manufacturing (Singapore) Pte Ltd Abbot Laboratories, Сингапур, РК-МТ-7№004091</t>
  </si>
  <si>
    <t>ARCHITECT HBsAg качественный контроли (ARCHITECT HBsAg Qualitative Controls) из "Анализатор иммунохимический модульный Architect i2000 sr", пр-ва Flextronics Manufacturing (Singapore) Pte Ltd Abbot Laboratories, Сингапур, РК-МТ-7№004091</t>
  </si>
  <si>
    <t>ARCHITECT IgG антитела к вирусу краснухи реагент кит 100 (ARCHITECT Rubella IgG Reagent Kit) из "Анализатор иммунохимический модульный Architect i2000 sr", пр-ва Flextronics Manufacturing (Singapore) Pte Ltd Abbot Laboratories, Сингапур, РК-МТ-7№004091</t>
  </si>
  <si>
    <t>ARCHITECT реагент для ухода за зондом 100 (ARCHITECT Probe Conditioning Solution) из "Анализатор иммунохимический модульный Architect i2000 sr", пр-ва Flextronics Manufacturing (Singapore) Pte Ltd Abbot Laboratories, Сингапур, РК-МТ-7№004091</t>
  </si>
  <si>
    <t>ИММУНОГЛОБУЛИН M из комплекта Анализатор биохимический-турбидиметрический ВА400, пр-ва BioSystems S.A., Испания, РК-МТ-7№012210</t>
  </si>
  <si>
    <t>ИММУНОГЛОБУЛИН G из комплекта Анализатор биохимический-турбидиметрический ВА400, пр-ва BioSystems S.A., Испания, РК-МТ-7№012210</t>
  </si>
  <si>
    <t>ИММУНОГЛОБУЛИН А из комплекта Анализатор биохимический-турбидиметрический ВА400, пр-ва BioSystems S.A., Испания, РК-МТ-7№012210</t>
  </si>
  <si>
    <t>Чемодан экстренной медицинской помощи Hersill в комплекте, пр-ва HERSILL, S.L., Испания, РК-ИМН-5№114986</t>
  </si>
  <si>
    <t>Набор реагентов для определения растворимых фибрин-мономерных комплексов (РФМК)  в плазме крови человека О-фенантролиновым методом (РФМК-тест), пр-ва Общества больных гемофилией МБООИ, Россия, РК-ИМН-5№012912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</si>
</sst>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indexed="8"/>
      <name val="Arial"/>
      <family val="2"/>
      <charset val="204"/>
    </font>
    <font>
      <b/>
      <sz val="9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top" wrapText="1"/>
    </xf>
    <xf numFmtId="0" fontId="3" fillId="0" borderId="0" xfId="0" applyFont="1"/>
    <xf numFmtId="0" fontId="4" fillId="0" borderId="0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vertical="top" wrapText="1"/>
    </xf>
    <xf numFmtId="0" fontId="5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1" xfId="0" applyNumberFormat="1" applyFont="1" applyBorder="1" applyAlignment="1">
      <alignment vertical="center" wrapText="1"/>
    </xf>
    <xf numFmtId="43" fontId="6" fillId="0" borderId="1" xfId="1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3" fontId="3" fillId="0" borderId="0" xfId="1" applyFont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43" fontId="6" fillId="0" borderId="0" xfId="1" applyFont="1" applyAlignment="1">
      <alignment horizontal="center" vertical="center"/>
    </xf>
    <xf numFmtId="43" fontId="3" fillId="2" borderId="1" xfId="1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4" fillId="0" borderId="3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vertical="top" wrapText="1"/>
    </xf>
    <xf numFmtId="0" fontId="2" fillId="0" borderId="3" xfId="0" applyNumberFormat="1" applyFont="1" applyBorder="1" applyAlignment="1">
      <alignment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43" fontId="3" fillId="0" borderId="2" xfId="1" applyFont="1" applyFill="1" applyBorder="1" applyAlignment="1">
      <alignment horizontal="center" vertical="center"/>
    </xf>
    <xf numFmtId="43" fontId="3" fillId="0" borderId="3" xfId="1" applyFont="1" applyFill="1" applyBorder="1" applyAlignment="1">
      <alignment horizontal="center" vertical="center"/>
    </xf>
    <xf numFmtId="43" fontId="2" fillId="0" borderId="2" xfId="1" applyFont="1" applyFill="1" applyBorder="1" applyAlignment="1">
      <alignment horizontal="center" vertical="center"/>
    </xf>
    <xf numFmtId="43" fontId="2" fillId="0" borderId="3" xfId="1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O46"/>
  <sheetViews>
    <sheetView tabSelected="1" workbookViewId="0">
      <pane xSplit="2" ySplit="4" topLeftCell="E5" activePane="bottomRight" state="frozen"/>
      <selection pane="topRight" activeCell="C1" sqref="C1"/>
      <selection pane="bottomLeft" activeCell="A5" sqref="A5"/>
      <selection pane="bottomRight" activeCell="H18" sqref="H18"/>
    </sheetView>
  </sheetViews>
  <sheetFormatPr defaultRowHeight="12"/>
  <cols>
    <col min="1" max="1" width="9.140625" style="4"/>
    <col min="2" max="2" width="31.28515625" style="14" customWidth="1"/>
    <col min="3" max="3" width="47.5703125" style="4" customWidth="1"/>
    <col min="4" max="4" width="10.7109375" style="19" customWidth="1"/>
    <col min="5" max="5" width="12" style="19" customWidth="1"/>
    <col min="6" max="6" width="16.5703125" style="20" customWidth="1"/>
    <col min="7" max="7" width="22.5703125" style="20" customWidth="1"/>
    <col min="8" max="8" width="25.28515625" style="20" customWidth="1"/>
    <col min="9" max="9" width="22" style="20" customWidth="1"/>
    <col min="10" max="10" width="24.7109375" style="20" customWidth="1"/>
    <col min="11" max="11" width="16.5703125" style="20" customWidth="1"/>
    <col min="12" max="12" width="26" style="20" customWidth="1"/>
    <col min="13" max="14" width="16.5703125" style="20" customWidth="1"/>
    <col min="15" max="15" width="24.5703125" style="20" customWidth="1"/>
    <col min="16" max="16384" width="9.140625" style="4"/>
  </cols>
  <sheetData>
    <row r="4" spans="1:15" s="10" customFormat="1" ht="24.75" customHeight="1">
      <c r="A4" s="6" t="s">
        <v>28</v>
      </c>
      <c r="B4" s="7" t="s">
        <v>29</v>
      </c>
      <c r="C4" s="11" t="s">
        <v>30</v>
      </c>
      <c r="D4" s="8" t="s">
        <v>31</v>
      </c>
      <c r="E4" s="9" t="s">
        <v>32</v>
      </c>
      <c r="F4" s="12" t="s">
        <v>33</v>
      </c>
      <c r="G4" s="13" t="s">
        <v>34</v>
      </c>
      <c r="H4" s="26" t="s">
        <v>50</v>
      </c>
      <c r="I4" s="26" t="s">
        <v>51</v>
      </c>
      <c r="J4" s="26" t="s">
        <v>52</v>
      </c>
      <c r="K4" s="26" t="s">
        <v>53</v>
      </c>
      <c r="L4" s="26" t="s">
        <v>54</v>
      </c>
      <c r="M4" s="26" t="s">
        <v>55</v>
      </c>
      <c r="N4" s="26" t="s">
        <v>56</v>
      </c>
      <c r="O4" s="26" t="s">
        <v>57</v>
      </c>
    </row>
    <row r="5" spans="1:15" s="2" customFormat="1" ht="18.75" customHeight="1">
      <c r="A5" s="27">
        <v>1</v>
      </c>
      <c r="B5" s="41" t="s">
        <v>1</v>
      </c>
      <c r="C5" s="43" t="s">
        <v>4</v>
      </c>
      <c r="D5" s="45" t="s">
        <v>0</v>
      </c>
      <c r="E5" s="47">
        <v>2</v>
      </c>
      <c r="F5" s="49">
        <v>86570</v>
      </c>
      <c r="G5" s="51">
        <f t="shared" ref="G5:G9" si="0">F5*E5</f>
        <v>173140</v>
      </c>
      <c r="H5" s="23"/>
      <c r="I5" s="23"/>
      <c r="J5" s="23">
        <v>86570</v>
      </c>
      <c r="K5" s="23"/>
      <c r="L5" s="23"/>
      <c r="M5" s="23"/>
      <c r="N5" s="23"/>
      <c r="O5" s="23"/>
    </row>
    <row r="6" spans="1:15" s="2" customFormat="1" ht="83.25" customHeight="1">
      <c r="A6" s="28"/>
      <c r="B6" s="42"/>
      <c r="C6" s="44"/>
      <c r="D6" s="46"/>
      <c r="E6" s="48"/>
      <c r="F6" s="50"/>
      <c r="G6" s="52"/>
      <c r="H6" s="23"/>
      <c r="I6" s="23"/>
      <c r="J6" s="53" t="s">
        <v>70</v>
      </c>
      <c r="K6" s="23"/>
      <c r="L6" s="23"/>
      <c r="M6" s="23"/>
      <c r="N6" s="23"/>
      <c r="O6" s="23"/>
    </row>
    <row r="7" spans="1:15" s="2" customFormat="1">
      <c r="A7" s="27">
        <v>2</v>
      </c>
      <c r="B7" s="41" t="s">
        <v>2</v>
      </c>
      <c r="C7" s="43" t="s">
        <v>5</v>
      </c>
      <c r="D7" s="45" t="s">
        <v>0</v>
      </c>
      <c r="E7" s="47">
        <v>2</v>
      </c>
      <c r="F7" s="49">
        <v>86570</v>
      </c>
      <c r="G7" s="51">
        <f t="shared" si="0"/>
        <v>173140</v>
      </c>
      <c r="H7" s="23"/>
      <c r="I7" s="23"/>
      <c r="J7" s="23">
        <v>86570</v>
      </c>
      <c r="K7" s="23"/>
      <c r="L7" s="23"/>
      <c r="M7" s="23"/>
      <c r="N7" s="23"/>
      <c r="O7" s="23"/>
    </row>
    <row r="8" spans="1:15" s="2" customFormat="1" ht="75" customHeight="1">
      <c r="A8" s="28"/>
      <c r="B8" s="42"/>
      <c r="C8" s="44"/>
      <c r="D8" s="46"/>
      <c r="E8" s="48"/>
      <c r="F8" s="50"/>
      <c r="G8" s="52"/>
      <c r="H8" s="23"/>
      <c r="I8" s="23"/>
      <c r="J8" s="53" t="s">
        <v>71</v>
      </c>
      <c r="K8" s="23"/>
      <c r="L8" s="23"/>
      <c r="M8" s="23"/>
      <c r="N8" s="23"/>
      <c r="O8" s="23"/>
    </row>
    <row r="9" spans="1:15" s="2" customFormat="1">
      <c r="A9" s="39">
        <v>3</v>
      </c>
      <c r="B9" s="43" t="s">
        <v>3</v>
      </c>
      <c r="C9" s="43" t="s">
        <v>6</v>
      </c>
      <c r="D9" s="45" t="s">
        <v>0</v>
      </c>
      <c r="E9" s="47">
        <v>2</v>
      </c>
      <c r="F9" s="49">
        <v>86570</v>
      </c>
      <c r="G9" s="51">
        <f t="shared" si="0"/>
        <v>173140</v>
      </c>
      <c r="H9" s="23"/>
      <c r="I9" s="23"/>
      <c r="J9" s="23">
        <v>86570</v>
      </c>
      <c r="K9" s="23"/>
      <c r="L9" s="23"/>
      <c r="M9" s="23"/>
      <c r="N9" s="23"/>
      <c r="O9" s="23"/>
    </row>
    <row r="10" spans="1:15" s="2" customFormat="1" ht="72">
      <c r="A10" s="40"/>
      <c r="B10" s="44"/>
      <c r="C10" s="44"/>
      <c r="D10" s="46"/>
      <c r="E10" s="48"/>
      <c r="F10" s="50"/>
      <c r="G10" s="52"/>
      <c r="H10" s="23"/>
      <c r="I10" s="23"/>
      <c r="J10" s="53" t="s">
        <v>72</v>
      </c>
      <c r="K10" s="23"/>
      <c r="L10" s="23"/>
      <c r="M10" s="23"/>
      <c r="N10" s="23"/>
      <c r="O10" s="23"/>
    </row>
    <row r="11" spans="1:15" s="2" customFormat="1">
      <c r="A11" s="39">
        <v>4</v>
      </c>
      <c r="B11" s="43" t="s">
        <v>7</v>
      </c>
      <c r="C11" s="43" t="s">
        <v>8</v>
      </c>
      <c r="D11" s="45" t="s">
        <v>0</v>
      </c>
      <c r="E11" s="47">
        <v>1</v>
      </c>
      <c r="F11" s="49">
        <v>77098</v>
      </c>
      <c r="G11" s="51">
        <f t="shared" ref="G11:G31" si="1">F11*E11</f>
        <v>77098</v>
      </c>
      <c r="H11" s="24"/>
      <c r="I11" s="24"/>
      <c r="J11" s="24"/>
      <c r="K11" s="24"/>
      <c r="L11" s="24">
        <v>77098</v>
      </c>
      <c r="M11" s="24"/>
      <c r="N11" s="24"/>
      <c r="O11" s="24"/>
    </row>
    <row r="12" spans="1:15" s="2" customFormat="1" ht="108" customHeight="1">
      <c r="A12" s="40"/>
      <c r="B12" s="44"/>
      <c r="C12" s="44"/>
      <c r="D12" s="46"/>
      <c r="E12" s="48"/>
      <c r="F12" s="50"/>
      <c r="G12" s="52"/>
      <c r="H12" s="24"/>
      <c r="I12" s="24"/>
      <c r="J12" s="24"/>
      <c r="K12" s="24"/>
      <c r="L12" s="24" t="s">
        <v>66</v>
      </c>
      <c r="M12" s="24"/>
      <c r="N12" s="24"/>
      <c r="O12" s="24"/>
    </row>
    <row r="13" spans="1:15" s="2" customFormat="1">
      <c r="A13" s="39">
        <v>5</v>
      </c>
      <c r="B13" s="43" t="s">
        <v>36</v>
      </c>
      <c r="C13" s="43" t="s">
        <v>8</v>
      </c>
      <c r="D13" s="45" t="s">
        <v>0</v>
      </c>
      <c r="E13" s="47">
        <v>1</v>
      </c>
      <c r="F13" s="49">
        <v>77098</v>
      </c>
      <c r="G13" s="51">
        <f t="shared" si="1"/>
        <v>77098</v>
      </c>
      <c r="H13" s="24"/>
      <c r="I13" s="24"/>
      <c r="J13" s="24"/>
      <c r="K13" s="24"/>
      <c r="L13" s="24">
        <v>77098</v>
      </c>
      <c r="M13" s="24"/>
      <c r="N13" s="24"/>
      <c r="O13" s="24"/>
    </row>
    <row r="14" spans="1:15" s="2" customFormat="1" ht="93.75" customHeight="1">
      <c r="A14" s="40"/>
      <c r="B14" s="44"/>
      <c r="C14" s="44"/>
      <c r="D14" s="46"/>
      <c r="E14" s="48"/>
      <c r="F14" s="50"/>
      <c r="G14" s="52"/>
      <c r="H14" s="24"/>
      <c r="I14" s="24"/>
      <c r="J14" s="24"/>
      <c r="K14" s="24"/>
      <c r="L14" s="24" t="s">
        <v>67</v>
      </c>
      <c r="M14" s="24"/>
      <c r="N14" s="24"/>
      <c r="O14" s="24"/>
    </row>
    <row r="15" spans="1:15" s="2" customFormat="1">
      <c r="A15" s="39">
        <v>6</v>
      </c>
      <c r="B15" s="43" t="s">
        <v>37</v>
      </c>
      <c r="C15" s="43" t="s">
        <v>8</v>
      </c>
      <c r="D15" s="45" t="s">
        <v>0</v>
      </c>
      <c r="E15" s="47">
        <v>2</v>
      </c>
      <c r="F15" s="49">
        <v>211246</v>
      </c>
      <c r="G15" s="51">
        <f t="shared" si="1"/>
        <v>422492</v>
      </c>
      <c r="H15" s="24"/>
      <c r="I15" s="24"/>
      <c r="J15" s="24"/>
      <c r="K15" s="24"/>
      <c r="L15" s="24">
        <v>211246</v>
      </c>
      <c r="M15" s="24"/>
      <c r="N15" s="24"/>
      <c r="O15" s="24"/>
    </row>
    <row r="16" spans="1:15" s="2" customFormat="1" ht="92.25" customHeight="1">
      <c r="A16" s="40"/>
      <c r="B16" s="44"/>
      <c r="C16" s="44"/>
      <c r="D16" s="46"/>
      <c r="E16" s="48"/>
      <c r="F16" s="50"/>
      <c r="G16" s="52"/>
      <c r="H16" s="24"/>
      <c r="I16" s="24"/>
      <c r="J16" s="24"/>
      <c r="K16" s="24"/>
      <c r="L16" s="24" t="s">
        <v>68</v>
      </c>
      <c r="M16" s="24"/>
      <c r="N16" s="24"/>
      <c r="O16" s="24"/>
    </row>
    <row r="17" spans="1:15" s="2" customFormat="1">
      <c r="A17" s="39">
        <v>7</v>
      </c>
      <c r="B17" s="43" t="s">
        <v>49</v>
      </c>
      <c r="C17" s="43" t="s">
        <v>8</v>
      </c>
      <c r="D17" s="45" t="s">
        <v>0</v>
      </c>
      <c r="E17" s="47">
        <v>4</v>
      </c>
      <c r="F17" s="49">
        <v>152768</v>
      </c>
      <c r="G17" s="51">
        <f t="shared" si="1"/>
        <v>611072</v>
      </c>
      <c r="H17" s="24"/>
      <c r="I17" s="24"/>
      <c r="J17" s="24"/>
      <c r="K17" s="24"/>
      <c r="L17" s="24">
        <v>152768</v>
      </c>
      <c r="M17" s="24"/>
      <c r="N17" s="24"/>
      <c r="O17" s="24"/>
    </row>
    <row r="18" spans="1:15" s="2" customFormat="1" ht="132">
      <c r="A18" s="40"/>
      <c r="B18" s="44"/>
      <c r="C18" s="44"/>
      <c r="D18" s="46"/>
      <c r="E18" s="48"/>
      <c r="F18" s="50"/>
      <c r="G18" s="52"/>
      <c r="H18" s="24"/>
      <c r="I18" s="24"/>
      <c r="J18" s="24"/>
      <c r="K18" s="24"/>
      <c r="L18" s="24" t="s">
        <v>69</v>
      </c>
      <c r="M18" s="24"/>
      <c r="N18" s="24"/>
      <c r="O18" s="24"/>
    </row>
    <row r="19" spans="1:15" s="2" customFormat="1">
      <c r="A19" s="27">
        <v>8</v>
      </c>
      <c r="B19" s="35" t="s">
        <v>26</v>
      </c>
      <c r="C19" s="36" t="s">
        <v>27</v>
      </c>
      <c r="D19" s="29" t="s">
        <v>25</v>
      </c>
      <c r="E19" s="31">
        <v>2</v>
      </c>
      <c r="F19" s="33">
        <v>16800</v>
      </c>
      <c r="G19" s="33">
        <f t="shared" si="1"/>
        <v>33600</v>
      </c>
      <c r="H19" s="24"/>
      <c r="I19" s="24"/>
      <c r="J19" s="24"/>
      <c r="K19" s="24"/>
      <c r="L19" s="24"/>
      <c r="M19" s="24"/>
      <c r="N19" s="24"/>
      <c r="O19" s="24">
        <v>16800</v>
      </c>
    </row>
    <row r="20" spans="1:15" s="2" customFormat="1" ht="130.5" customHeight="1">
      <c r="A20" s="28"/>
      <c r="B20" s="37"/>
      <c r="C20" s="38"/>
      <c r="D20" s="30"/>
      <c r="E20" s="32"/>
      <c r="F20" s="34"/>
      <c r="G20" s="34"/>
      <c r="H20" s="24"/>
      <c r="I20" s="24"/>
      <c r="J20" s="24"/>
      <c r="K20" s="24"/>
      <c r="L20" s="24"/>
      <c r="M20" s="24"/>
      <c r="N20" s="24"/>
      <c r="O20" s="24" t="s">
        <v>74</v>
      </c>
    </row>
    <row r="21" spans="1:15" ht="19.5" customHeight="1">
      <c r="A21" s="27">
        <v>9</v>
      </c>
      <c r="B21" s="35" t="s">
        <v>9</v>
      </c>
      <c r="C21" s="36" t="s">
        <v>10</v>
      </c>
      <c r="D21" s="29" t="s">
        <v>11</v>
      </c>
      <c r="E21" s="31">
        <v>200</v>
      </c>
      <c r="F21" s="33">
        <v>234</v>
      </c>
      <c r="G21" s="33">
        <f t="shared" si="1"/>
        <v>46800</v>
      </c>
      <c r="H21" s="25">
        <v>234</v>
      </c>
      <c r="I21" s="25"/>
      <c r="J21" s="25"/>
      <c r="K21" s="25"/>
      <c r="L21" s="25"/>
      <c r="M21" s="25"/>
      <c r="N21" s="25"/>
      <c r="O21" s="25"/>
    </row>
    <row r="22" spans="1:15" ht="72.75" customHeight="1">
      <c r="A22" s="28"/>
      <c r="B22" s="37"/>
      <c r="C22" s="38"/>
      <c r="D22" s="30"/>
      <c r="E22" s="32"/>
      <c r="F22" s="34"/>
      <c r="G22" s="34"/>
      <c r="H22" s="25" t="s">
        <v>58</v>
      </c>
      <c r="I22" s="25"/>
      <c r="J22" s="25"/>
      <c r="K22" s="25"/>
      <c r="L22" s="25"/>
      <c r="M22" s="25"/>
      <c r="N22" s="25"/>
      <c r="O22" s="25"/>
    </row>
    <row r="23" spans="1:15">
      <c r="A23" s="27">
        <v>10</v>
      </c>
      <c r="B23" s="35" t="s">
        <v>12</v>
      </c>
      <c r="C23" s="36" t="s">
        <v>13</v>
      </c>
      <c r="D23" s="29" t="s">
        <v>11</v>
      </c>
      <c r="E23" s="31">
        <v>200</v>
      </c>
      <c r="F23" s="33">
        <v>221</v>
      </c>
      <c r="G23" s="33">
        <f t="shared" si="1"/>
        <v>44200</v>
      </c>
      <c r="H23" s="25">
        <v>221</v>
      </c>
      <c r="I23" s="25"/>
      <c r="J23" s="25"/>
      <c r="K23" s="25"/>
      <c r="L23" s="25"/>
      <c r="M23" s="25"/>
      <c r="N23" s="25"/>
      <c r="O23" s="25"/>
    </row>
    <row r="24" spans="1:15" ht="73.5" customHeight="1">
      <c r="A24" s="28"/>
      <c r="B24" s="37"/>
      <c r="C24" s="38"/>
      <c r="D24" s="30"/>
      <c r="E24" s="32"/>
      <c r="F24" s="34"/>
      <c r="G24" s="34"/>
      <c r="H24" s="25" t="s">
        <v>58</v>
      </c>
      <c r="I24" s="25"/>
      <c r="J24" s="25"/>
      <c r="K24" s="25"/>
      <c r="L24" s="25"/>
      <c r="M24" s="25"/>
      <c r="N24" s="25"/>
      <c r="O24" s="25"/>
    </row>
    <row r="25" spans="1:15" ht="15.75" customHeight="1">
      <c r="A25" s="27">
        <v>11</v>
      </c>
      <c r="B25" s="35" t="s">
        <v>12</v>
      </c>
      <c r="C25" s="36" t="s">
        <v>14</v>
      </c>
      <c r="D25" s="29" t="s">
        <v>11</v>
      </c>
      <c r="E25" s="31">
        <v>100</v>
      </c>
      <c r="F25" s="33">
        <v>270</v>
      </c>
      <c r="G25" s="33">
        <f t="shared" si="1"/>
        <v>27000</v>
      </c>
      <c r="H25" s="25">
        <v>270</v>
      </c>
      <c r="I25" s="25"/>
      <c r="J25" s="25"/>
      <c r="K25" s="25"/>
      <c r="L25" s="25"/>
      <c r="M25" s="25"/>
      <c r="N25" s="25"/>
      <c r="O25" s="25"/>
    </row>
    <row r="26" spans="1:15" ht="63.75" customHeight="1">
      <c r="A26" s="28"/>
      <c r="B26" s="37"/>
      <c r="C26" s="38"/>
      <c r="D26" s="30"/>
      <c r="E26" s="32"/>
      <c r="F26" s="34"/>
      <c r="G26" s="34"/>
      <c r="H26" s="25" t="s">
        <v>58</v>
      </c>
      <c r="I26" s="25"/>
      <c r="J26" s="25"/>
      <c r="K26" s="25"/>
      <c r="L26" s="25"/>
      <c r="M26" s="25"/>
      <c r="N26" s="25"/>
      <c r="O26" s="25"/>
    </row>
    <row r="27" spans="1:15">
      <c r="A27" s="27">
        <v>12</v>
      </c>
      <c r="B27" s="35" t="s">
        <v>15</v>
      </c>
      <c r="C27" s="36" t="s">
        <v>16</v>
      </c>
      <c r="D27" s="29" t="s">
        <v>11</v>
      </c>
      <c r="E27" s="31">
        <v>600</v>
      </c>
      <c r="F27" s="33">
        <v>359</v>
      </c>
      <c r="G27" s="33">
        <f t="shared" si="1"/>
        <v>215400</v>
      </c>
      <c r="H27" s="25">
        <v>359</v>
      </c>
      <c r="I27" s="25"/>
      <c r="J27" s="25"/>
      <c r="K27" s="25"/>
      <c r="L27" s="25"/>
      <c r="M27" s="25"/>
      <c r="N27" s="25"/>
      <c r="O27" s="25"/>
    </row>
    <row r="28" spans="1:15" ht="36">
      <c r="A28" s="28"/>
      <c r="B28" s="37"/>
      <c r="C28" s="38"/>
      <c r="D28" s="30"/>
      <c r="E28" s="32"/>
      <c r="F28" s="34"/>
      <c r="G28" s="34"/>
      <c r="H28" s="25" t="s">
        <v>59</v>
      </c>
      <c r="I28" s="25"/>
      <c r="J28" s="25"/>
      <c r="K28" s="25"/>
      <c r="L28" s="25"/>
      <c r="M28" s="25"/>
      <c r="N28" s="25"/>
      <c r="O28" s="25"/>
    </row>
    <row r="29" spans="1:15">
      <c r="A29" s="27">
        <v>13</v>
      </c>
      <c r="B29" s="36" t="s">
        <v>17</v>
      </c>
      <c r="C29" s="36" t="s">
        <v>17</v>
      </c>
      <c r="D29" s="29" t="s">
        <v>11</v>
      </c>
      <c r="E29" s="31">
        <v>20</v>
      </c>
      <c r="F29" s="33">
        <v>7947</v>
      </c>
      <c r="G29" s="33">
        <f t="shared" si="1"/>
        <v>158940</v>
      </c>
      <c r="H29" s="25">
        <v>7947</v>
      </c>
      <c r="I29" s="25"/>
      <c r="J29" s="25"/>
      <c r="K29" s="25"/>
      <c r="L29" s="25"/>
      <c r="M29" s="25"/>
      <c r="N29" s="25"/>
      <c r="O29" s="25"/>
    </row>
    <row r="30" spans="1:15" ht="85.5" customHeight="1">
      <c r="A30" s="28"/>
      <c r="B30" s="38"/>
      <c r="C30" s="38"/>
      <c r="D30" s="30"/>
      <c r="E30" s="32"/>
      <c r="F30" s="34"/>
      <c r="G30" s="34"/>
      <c r="H30" s="25" t="s">
        <v>60</v>
      </c>
      <c r="I30" s="25"/>
      <c r="J30" s="25"/>
      <c r="K30" s="25"/>
      <c r="L30" s="25"/>
      <c r="M30" s="25"/>
      <c r="N30" s="25"/>
      <c r="O30" s="25"/>
    </row>
    <row r="31" spans="1:15" ht="52.5" customHeight="1">
      <c r="A31" s="1">
        <v>14</v>
      </c>
      <c r="B31" s="21" t="s">
        <v>18</v>
      </c>
      <c r="C31" s="3" t="s">
        <v>19</v>
      </c>
      <c r="D31" s="17" t="s">
        <v>11</v>
      </c>
      <c r="E31" s="17">
        <v>100</v>
      </c>
      <c r="F31" s="18">
        <v>660</v>
      </c>
      <c r="G31" s="18">
        <f t="shared" si="1"/>
        <v>66000</v>
      </c>
      <c r="H31" s="25"/>
      <c r="I31" s="25"/>
      <c r="J31" s="25"/>
      <c r="K31" s="25"/>
      <c r="L31" s="25"/>
      <c r="M31" s="25"/>
      <c r="N31" s="25"/>
      <c r="O31" s="25"/>
    </row>
    <row r="32" spans="1:15" ht="48">
      <c r="A32" s="1">
        <v>15</v>
      </c>
      <c r="B32" s="15" t="s">
        <v>20</v>
      </c>
      <c r="C32" s="3" t="s">
        <v>21</v>
      </c>
      <c r="D32" s="16" t="s">
        <v>11</v>
      </c>
      <c r="E32" s="17">
        <v>400</v>
      </c>
      <c r="F32" s="18">
        <v>72</v>
      </c>
      <c r="G32" s="18">
        <f t="shared" ref="G32:G44" si="2">F32*E32</f>
        <v>28800</v>
      </c>
      <c r="H32" s="25"/>
      <c r="I32" s="25"/>
      <c r="J32" s="25"/>
      <c r="K32" s="25"/>
      <c r="L32" s="25"/>
      <c r="M32" s="25"/>
      <c r="N32" s="25"/>
      <c r="O32" s="25"/>
    </row>
    <row r="33" spans="1:15" ht="48">
      <c r="A33" s="1">
        <v>16</v>
      </c>
      <c r="B33" s="15" t="s">
        <v>35</v>
      </c>
      <c r="C33" s="3" t="s">
        <v>22</v>
      </c>
      <c r="D33" s="16" t="s">
        <v>11</v>
      </c>
      <c r="E33" s="17">
        <v>400</v>
      </c>
      <c r="F33" s="18">
        <v>72</v>
      </c>
      <c r="G33" s="18">
        <f t="shared" si="2"/>
        <v>28800</v>
      </c>
      <c r="H33" s="25"/>
      <c r="I33" s="25"/>
      <c r="J33" s="25"/>
      <c r="K33" s="25"/>
      <c r="L33" s="25"/>
      <c r="M33" s="25"/>
      <c r="N33" s="25"/>
      <c r="O33" s="25"/>
    </row>
    <row r="34" spans="1:15">
      <c r="A34" s="27">
        <v>17</v>
      </c>
      <c r="B34" s="36" t="s">
        <v>23</v>
      </c>
      <c r="C34" s="36" t="s">
        <v>24</v>
      </c>
      <c r="D34" s="29" t="s">
        <v>11</v>
      </c>
      <c r="E34" s="31">
        <v>70</v>
      </c>
      <c r="F34" s="33">
        <v>1300</v>
      </c>
      <c r="G34" s="33">
        <f t="shared" si="2"/>
        <v>91000</v>
      </c>
      <c r="H34" s="25"/>
      <c r="I34" s="25">
        <v>1250</v>
      </c>
      <c r="J34" s="25"/>
      <c r="K34" s="25"/>
      <c r="L34" s="25"/>
      <c r="M34" s="25"/>
      <c r="N34" s="25"/>
      <c r="O34" s="25"/>
    </row>
    <row r="35" spans="1:15" ht="131.25" customHeight="1">
      <c r="A35" s="28"/>
      <c r="B35" s="38"/>
      <c r="C35" s="38"/>
      <c r="D35" s="30"/>
      <c r="E35" s="32"/>
      <c r="F35" s="34"/>
      <c r="G35" s="34"/>
      <c r="H35" s="25"/>
      <c r="I35" s="25" t="s">
        <v>61</v>
      </c>
      <c r="J35" s="25"/>
      <c r="K35" s="25"/>
      <c r="L35" s="25"/>
      <c r="M35" s="25"/>
      <c r="N35" s="25"/>
      <c r="O35" s="25"/>
    </row>
    <row r="36" spans="1:15" ht="17.25" customHeight="1">
      <c r="A36" s="27">
        <v>18</v>
      </c>
      <c r="B36" s="36" t="s">
        <v>41</v>
      </c>
      <c r="C36" s="36" t="s">
        <v>42</v>
      </c>
      <c r="D36" s="29"/>
      <c r="E36" s="31">
        <v>1</v>
      </c>
      <c r="F36" s="33">
        <v>182630</v>
      </c>
      <c r="G36" s="33">
        <f t="shared" si="2"/>
        <v>182630</v>
      </c>
      <c r="H36" s="25"/>
      <c r="I36" s="25">
        <v>182110</v>
      </c>
      <c r="J36" s="25"/>
      <c r="K36" s="25"/>
      <c r="L36" s="25"/>
      <c r="M36" s="25"/>
      <c r="N36" s="25"/>
      <c r="O36" s="25"/>
    </row>
    <row r="37" spans="1:15" ht="84">
      <c r="A37" s="28"/>
      <c r="B37" s="38"/>
      <c r="C37" s="38"/>
      <c r="D37" s="30"/>
      <c r="E37" s="32"/>
      <c r="F37" s="34"/>
      <c r="G37" s="34"/>
      <c r="H37" s="25"/>
      <c r="I37" s="25" t="s">
        <v>62</v>
      </c>
      <c r="J37" s="25"/>
      <c r="K37" s="25"/>
      <c r="L37" s="25"/>
      <c r="M37" s="25"/>
      <c r="N37" s="25"/>
      <c r="O37" s="25"/>
    </row>
    <row r="38" spans="1:15" ht="18.75" customHeight="1">
      <c r="A38" s="27">
        <v>19</v>
      </c>
      <c r="B38" s="36" t="s">
        <v>43</v>
      </c>
      <c r="C38" s="36" t="s">
        <v>44</v>
      </c>
      <c r="D38" s="29" t="s">
        <v>0</v>
      </c>
      <c r="E38" s="31">
        <v>1</v>
      </c>
      <c r="F38" s="33">
        <v>673080</v>
      </c>
      <c r="G38" s="33">
        <f t="shared" si="2"/>
        <v>673080</v>
      </c>
      <c r="H38" s="25"/>
      <c r="I38" s="25">
        <v>655600</v>
      </c>
      <c r="J38" s="25"/>
      <c r="K38" s="25"/>
      <c r="L38" s="25"/>
      <c r="M38" s="25"/>
      <c r="N38" s="25"/>
      <c r="O38" s="25"/>
    </row>
    <row r="39" spans="1:15" ht="99" customHeight="1">
      <c r="A39" s="28"/>
      <c r="B39" s="38"/>
      <c r="C39" s="38"/>
      <c r="D39" s="30"/>
      <c r="E39" s="32"/>
      <c r="F39" s="34"/>
      <c r="G39" s="34"/>
      <c r="H39" s="25"/>
      <c r="I39" s="25" t="s">
        <v>63</v>
      </c>
      <c r="J39" s="25"/>
      <c r="K39" s="25"/>
      <c r="L39" s="25"/>
      <c r="M39" s="25"/>
      <c r="N39" s="25"/>
      <c r="O39" s="25"/>
    </row>
    <row r="40" spans="1:15" ht="20.25" customHeight="1">
      <c r="A40" s="27">
        <v>20</v>
      </c>
      <c r="B40" s="36" t="s">
        <v>45</v>
      </c>
      <c r="C40" s="36" t="s">
        <v>46</v>
      </c>
      <c r="D40" s="29" t="s">
        <v>11</v>
      </c>
      <c r="E40" s="31">
        <v>1</v>
      </c>
      <c r="F40" s="33">
        <v>2114500</v>
      </c>
      <c r="G40" s="33">
        <f t="shared" si="2"/>
        <v>2114500</v>
      </c>
      <c r="H40" s="25"/>
      <c r="I40" s="25">
        <v>1857520</v>
      </c>
      <c r="J40" s="25"/>
      <c r="K40" s="25"/>
      <c r="L40" s="25"/>
      <c r="M40" s="25"/>
      <c r="N40" s="25"/>
      <c r="O40" s="25"/>
    </row>
    <row r="41" spans="1:15" ht="131.25" customHeight="1">
      <c r="A41" s="28"/>
      <c r="B41" s="38"/>
      <c r="C41" s="38"/>
      <c r="D41" s="30"/>
      <c r="E41" s="32"/>
      <c r="F41" s="34"/>
      <c r="G41" s="34"/>
      <c r="H41" s="25"/>
      <c r="I41" s="25" t="s">
        <v>64</v>
      </c>
      <c r="J41" s="25"/>
      <c r="K41" s="25"/>
      <c r="L41" s="25"/>
      <c r="M41" s="25"/>
      <c r="N41" s="25"/>
      <c r="O41" s="25"/>
    </row>
    <row r="42" spans="1:15" s="5" customFormat="1">
      <c r="A42" s="27">
        <v>21</v>
      </c>
      <c r="B42" s="36" t="s">
        <v>47</v>
      </c>
      <c r="C42" s="36" t="s">
        <v>48</v>
      </c>
      <c r="D42" s="29" t="s">
        <v>0</v>
      </c>
      <c r="E42" s="31">
        <v>120</v>
      </c>
      <c r="F42" s="33">
        <v>38000</v>
      </c>
      <c r="G42" s="33">
        <f t="shared" si="2"/>
        <v>4560000</v>
      </c>
      <c r="H42" s="25"/>
      <c r="I42" s="25"/>
      <c r="J42" s="25"/>
      <c r="K42" s="25">
        <v>38000</v>
      </c>
      <c r="L42" s="25"/>
      <c r="M42" s="25"/>
      <c r="N42" s="25"/>
      <c r="O42" s="25"/>
    </row>
    <row r="43" spans="1:15" s="5" customFormat="1" ht="87.75" customHeight="1">
      <c r="A43" s="28"/>
      <c r="B43" s="38"/>
      <c r="C43" s="38"/>
      <c r="D43" s="30"/>
      <c r="E43" s="32"/>
      <c r="F43" s="34"/>
      <c r="G43" s="34"/>
      <c r="H43" s="25"/>
      <c r="I43" s="25"/>
      <c r="J43" s="25"/>
      <c r="K43" s="25" t="s">
        <v>65</v>
      </c>
      <c r="L43" s="25"/>
      <c r="M43" s="25"/>
      <c r="N43" s="25"/>
      <c r="O43" s="25"/>
    </row>
    <row r="44" spans="1:15" s="5" customFormat="1">
      <c r="A44" s="27">
        <v>22</v>
      </c>
      <c r="B44" s="36" t="s">
        <v>38</v>
      </c>
      <c r="C44" s="36" t="s">
        <v>39</v>
      </c>
      <c r="D44" s="29" t="s">
        <v>40</v>
      </c>
      <c r="E44" s="31">
        <v>4</v>
      </c>
      <c r="F44" s="33">
        <v>945000</v>
      </c>
      <c r="G44" s="33">
        <f t="shared" si="2"/>
        <v>3780000</v>
      </c>
      <c r="H44" s="25"/>
      <c r="I44" s="25"/>
      <c r="J44" s="25"/>
      <c r="K44" s="25"/>
      <c r="L44" s="25"/>
      <c r="M44" s="25">
        <v>943000</v>
      </c>
      <c r="N44" s="25">
        <v>940000</v>
      </c>
      <c r="O44" s="25"/>
    </row>
    <row r="45" spans="1:15" s="5" customFormat="1" ht="102.75" customHeight="1">
      <c r="A45" s="28"/>
      <c r="B45" s="38"/>
      <c r="C45" s="38"/>
      <c r="D45" s="30"/>
      <c r="E45" s="32"/>
      <c r="F45" s="34"/>
      <c r="G45" s="34"/>
      <c r="H45" s="25"/>
      <c r="I45" s="25"/>
      <c r="J45" s="25"/>
      <c r="K45" s="25"/>
      <c r="L45" s="25"/>
      <c r="M45" s="25" t="s">
        <v>73</v>
      </c>
      <c r="N45" s="25" t="s">
        <v>73</v>
      </c>
      <c r="O45" s="25"/>
    </row>
    <row r="46" spans="1:15">
      <c r="G46" s="22">
        <f>SUM(G5:G44)</f>
        <v>13757930</v>
      </c>
    </row>
  </sheetData>
  <mergeCells count="133">
    <mergeCell ref="C19:C20"/>
    <mergeCell ref="D19:D20"/>
    <mergeCell ref="E19:E20"/>
    <mergeCell ref="F19:F20"/>
    <mergeCell ref="G19:G20"/>
    <mergeCell ref="G17:G18"/>
    <mergeCell ref="A44:A45"/>
    <mergeCell ref="B44:B45"/>
    <mergeCell ref="C44:C45"/>
    <mergeCell ref="D44:D45"/>
    <mergeCell ref="E44:E45"/>
    <mergeCell ref="F44:F45"/>
    <mergeCell ref="G44:G45"/>
    <mergeCell ref="A19:A20"/>
    <mergeCell ref="B19:B20"/>
    <mergeCell ref="A17:A18"/>
    <mergeCell ref="B17:B18"/>
    <mergeCell ref="C17:C18"/>
    <mergeCell ref="D17:D18"/>
    <mergeCell ref="E17:E18"/>
    <mergeCell ref="F17:F18"/>
    <mergeCell ref="F13:F14"/>
    <mergeCell ref="G13:G14"/>
    <mergeCell ref="A15:A16"/>
    <mergeCell ref="B15:B16"/>
    <mergeCell ref="C15:C16"/>
    <mergeCell ref="D15:D16"/>
    <mergeCell ref="E15:E16"/>
    <mergeCell ref="F15:F16"/>
    <mergeCell ref="G15:G16"/>
    <mergeCell ref="C11:C12"/>
    <mergeCell ref="D11:D12"/>
    <mergeCell ref="E11:E12"/>
    <mergeCell ref="F11:F12"/>
    <mergeCell ref="G11:G12"/>
    <mergeCell ref="A13:A14"/>
    <mergeCell ref="B13:B14"/>
    <mergeCell ref="C13:C14"/>
    <mergeCell ref="D13:D14"/>
    <mergeCell ref="E13:E14"/>
    <mergeCell ref="G9:G10"/>
    <mergeCell ref="A42:A43"/>
    <mergeCell ref="B42:B43"/>
    <mergeCell ref="C42:C43"/>
    <mergeCell ref="D42:D43"/>
    <mergeCell ref="E42:E43"/>
    <mergeCell ref="F42:F43"/>
    <mergeCell ref="G42:G43"/>
    <mergeCell ref="A11:A12"/>
    <mergeCell ref="B11:B12"/>
    <mergeCell ref="A9:A10"/>
    <mergeCell ref="B9:B10"/>
    <mergeCell ref="C9:C10"/>
    <mergeCell ref="D9:D10"/>
    <mergeCell ref="E9:E10"/>
    <mergeCell ref="F9:F10"/>
    <mergeCell ref="G5:G6"/>
    <mergeCell ref="A7:A8"/>
    <mergeCell ref="B7:B8"/>
    <mergeCell ref="C7:C8"/>
    <mergeCell ref="D7:D8"/>
    <mergeCell ref="E7:E8"/>
    <mergeCell ref="F7:F8"/>
    <mergeCell ref="G7:G8"/>
    <mergeCell ref="A5:A6"/>
    <mergeCell ref="B5:B6"/>
    <mergeCell ref="C5:C6"/>
    <mergeCell ref="D5:D6"/>
    <mergeCell ref="E5:E6"/>
    <mergeCell ref="F5:F6"/>
    <mergeCell ref="G38:G39"/>
    <mergeCell ref="A40:A41"/>
    <mergeCell ref="B40:B41"/>
    <mergeCell ref="C40:C41"/>
    <mergeCell ref="D40:D41"/>
    <mergeCell ref="E40:E41"/>
    <mergeCell ref="F40:F41"/>
    <mergeCell ref="G40:G41"/>
    <mergeCell ref="A38:A39"/>
    <mergeCell ref="B38:B39"/>
    <mergeCell ref="C38:C39"/>
    <mergeCell ref="D38:D39"/>
    <mergeCell ref="E38:E39"/>
    <mergeCell ref="F38:F39"/>
    <mergeCell ref="G34:G35"/>
    <mergeCell ref="A36:A37"/>
    <mergeCell ref="B36:B37"/>
    <mergeCell ref="C36:C37"/>
    <mergeCell ref="D36:D37"/>
    <mergeCell ref="E36:E37"/>
    <mergeCell ref="F36:F37"/>
    <mergeCell ref="G36:G37"/>
    <mergeCell ref="A34:A35"/>
    <mergeCell ref="B34:B35"/>
    <mergeCell ref="C34:C35"/>
    <mergeCell ref="D34:D35"/>
    <mergeCell ref="E34:E35"/>
    <mergeCell ref="F34:F35"/>
    <mergeCell ref="G27:G28"/>
    <mergeCell ref="A29:A30"/>
    <mergeCell ref="B29:B30"/>
    <mergeCell ref="C29:C30"/>
    <mergeCell ref="D29:D30"/>
    <mergeCell ref="E29:E30"/>
    <mergeCell ref="F29:F30"/>
    <mergeCell ref="G29:G30"/>
    <mergeCell ref="A27:A28"/>
    <mergeCell ref="B27:B28"/>
    <mergeCell ref="C27:C28"/>
    <mergeCell ref="D27:D28"/>
    <mergeCell ref="E27:E28"/>
    <mergeCell ref="F27:F28"/>
    <mergeCell ref="G23:G24"/>
    <mergeCell ref="A25:A26"/>
    <mergeCell ref="B25:B26"/>
    <mergeCell ref="C25:C26"/>
    <mergeCell ref="D25:D26"/>
    <mergeCell ref="E25:E26"/>
    <mergeCell ref="F25:F26"/>
    <mergeCell ref="G25:G26"/>
    <mergeCell ref="A23:A24"/>
    <mergeCell ref="B23:B24"/>
    <mergeCell ref="C23:C24"/>
    <mergeCell ref="D23:D24"/>
    <mergeCell ref="E23:E24"/>
    <mergeCell ref="F23:F24"/>
    <mergeCell ref="A21:A22"/>
    <mergeCell ref="B21:B22"/>
    <mergeCell ref="D21:D22"/>
    <mergeCell ref="E21:E22"/>
    <mergeCell ref="F21:F22"/>
    <mergeCell ref="G21:G22"/>
    <mergeCell ref="C21:C2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2018-11-29T02:47:38Z</dcterms:created>
  <dcterms:modified xsi:type="dcterms:W3CDTF">2018-12-07T08:32:48Z</dcterms:modified>
</cp:coreProperties>
</file>