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20640" windowHeight="117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7" i="1"/>
  <c r="G10"/>
  <c r="G11"/>
  <c r="G24" l="1"/>
  <c r="G23"/>
  <c r="G22"/>
  <c r="G21"/>
  <c r="G26"/>
  <c r="G12" l="1"/>
  <c r="G25" l="1"/>
  <c r="G20" l="1"/>
  <c r="G19"/>
  <c r="G18" l="1"/>
  <c r="G17" l="1"/>
  <c r="G16"/>
  <c r="G15"/>
  <c r="G14"/>
  <c r="G13"/>
  <c r="G9"/>
  <c r="G8"/>
  <c r="G7" l="1"/>
  <c r="G6"/>
  <c r="G5"/>
</calcChain>
</file>

<file path=xl/sharedStrings.xml><?xml version="1.0" encoding="utf-8"?>
<sst xmlns="http://schemas.openxmlformats.org/spreadsheetml/2006/main" count="72" uniqueCount="50">
  <si>
    <t>упак</t>
  </si>
  <si>
    <t>ИММУНОГЛОБУЛИН M из комплекта Анализатор биохимический-турбидиметрический ВА400</t>
  </si>
  <si>
    <t>ИММУНОГЛОБУЛИН G из комплекта Анализатор биохимический-турбидиметрический ВА400</t>
  </si>
  <si>
    <t>ИММУНОГЛОБУЛИН А из комплекта Анализатор биохимический-турбидиметрический ВА400</t>
  </si>
  <si>
    <t>ИММУНОГЛОБУЛИН M набор биохимических реагентов из комплекта Анализатор биохимический -турбидиметрический   ВА400, фасовка 1х60мл+1х15мл</t>
  </si>
  <si>
    <t>ИММУНОГЛОБУЛИН G набор биохимических реагентов из комплекта Анализатор биохимический -турбидиметрический   ВА400, фасовка 1х60мл+1х15мл</t>
  </si>
  <si>
    <t>ИММУНОГЛОБУЛИН А набор биохимических реагентов из комплекта Анализатор биохимический -турбидиметрический   ВА400, фасовка 1х60мл+1х15мл</t>
  </si>
  <si>
    <t>Поверхностный а/г вируса гепатита В качественный тест, калибратор</t>
  </si>
  <si>
    <t xml:space="preserve"> Для ИХЛ анализатора Architect </t>
  </si>
  <si>
    <t>Воздуховод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</si>
  <si>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</t>
  </si>
  <si>
    <t>шт</t>
  </si>
  <si>
    <t xml:space="preserve">Воздуховод 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</si>
  <si>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 загубником, наконечником и срединной вставкой, размер 0 (5,5см), цвет серый. Материал: полипропилен, эластомер.</t>
  </si>
  <si>
    <t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1,5 (7,0см), цвет жёлтый. Материал: полипропилен, эластомер.</t>
  </si>
  <si>
    <t>Канюля назальная детская  1,8м</t>
  </si>
  <si>
    <t>с изогнутыми зубцами, кислородный шланг 1,8 м однократного применения</t>
  </si>
  <si>
    <t>Трубка кислородная с переменным внутренним диаметром 4мм-8мм (в рулоне 50м) для нестандартных узлов подсоединения.</t>
  </si>
  <si>
    <t xml:space="preserve">Оригинальный  20 мл шприц с иглой к Перфузору </t>
  </si>
  <si>
    <t>Изготовлен из полипропилена
Кристально прозрачный цилиндр
Контрастная градуировка в млКоаксиальный наконечник с соединением Люэр лок для игл или других медицинских принадлежностей (инфузионных линий)
 Нестираемая разметка
Идеальная читаемость
Шток имеет овальный упор для удобства использования и предотвращения вращения
Защитный стопор предотвращает случайное вытягивание поршня из цилиндра
Минимальный остаточный объем
Поршень из синтетического материала (не содержит натуральный латекс) с двумя уплотнительными кольцами для медленной аспирации или введения лекарств
Имеются модели с аспирационными иглами
Аспирационные иглы со встроенным фильтром тонкой очистки 15 мкм и без негоим со шприцевыми насосами Perfusor).</t>
  </si>
  <si>
    <t>Скальпели  №11</t>
  </si>
  <si>
    <t>Лезвия изготовлены из нержавеющей стали;Ручка скальпеля изготовлена из полистирола;Ориентированы и изложенные в одну сторону;Стерильный, апирогенный, нетоксичен;Для однораз использования;Индивидуально упакованные в фольгу.Размер №11</t>
  </si>
  <si>
    <t>Лезвия изготовлены из нержавеющей стали;Ручка скальпеля изготовлена из полистирола;Ориентированы и изложенные в одну сторону;Стерильный, апирогенный, нетоксичен;Для однораз использования;Индивидуально упакованные в фольгу.Размер №15</t>
  </si>
  <si>
    <t>Очиститель электродов абразивный, 5х5см</t>
  </si>
  <si>
    <t>Подушечки для очистки быстро и просто удаляют даже самые стойкие загрязнения на поверхности монополярных стандартных электродов. Подушечки стерильны и могут быть использованы в условиях операционной.</t>
  </si>
  <si>
    <t>набор</t>
  </si>
  <si>
    <t xml:space="preserve">Набор реагентов для определения растворимых фибрин-мономерных комплексов </t>
  </si>
  <si>
    <t>Набор реагентов для определения растворимых фибрин-мономерных комплексов в плазме крови человека о-фенантролиновым методом
Область назначения: для определения растворимых фибрин-мономерных комплексов. Комплектность: О-фенантролин (100 мг/фл) – 4 флакона; Положительный контроль, лиофильно высушенный – 1 флакон; Отрицательный контроль, лиофильно высушенный – 1 флакон.</t>
  </si>
  <si>
    <t>№ п/п</t>
  </si>
  <si>
    <t>Наименование</t>
  </si>
  <si>
    <t>Техническая спецификация</t>
  </si>
  <si>
    <t>Ед.изм</t>
  </si>
  <si>
    <t>Количество</t>
  </si>
  <si>
    <t>Цена, тг</t>
  </si>
  <si>
    <t>Сумма, тг</t>
  </si>
  <si>
    <t>Скальпеля №15</t>
  </si>
  <si>
    <t>Поверхностный а/г вируса гепатита В качественный тест, контроль</t>
  </si>
  <si>
    <t>Краснуха реагент 100 тестов IgG</t>
  </si>
  <si>
    <t xml:space="preserve">Чемодан экстренной медицинской помощи </t>
  </si>
  <si>
    <t>Техническая спецификация прилагается отдельно (см.файл Реанимационный чемодан)</t>
  </si>
  <si>
    <t>комплект</t>
  </si>
  <si>
    <t>Рассеивающий REM-электрод</t>
  </si>
  <si>
    <t>Нейтральный REM электрод взрослый, двухсекционный, по периметру электрода нанесен гипоаллергенный клей, в центре на электрод нанесен токопроводящий липкий гидрогель. Индивидуально упакован. В комплекте имеет кабель 2,7 метра. Кабель снабжен разъемом для работы с коагуляторами c разъемами международного стандарта.
• Для пациентов с массой тела более 13.6 кг 
• Кабель 2.7 м
Кол-во в коробке 50 шт.</t>
  </si>
  <si>
    <t>Ручка (держатель электродов), трехкнопочное управление</t>
  </si>
  <si>
    <t>Позволяет использовать монополярный режим
■ Электрод-лезвие с шестигранным фиксатором и
антипригарным покрытием 
■ Трехкнопочное управление резанием,
коагуляцией и режимом гемостатической
диссекции 
■ Допускают использование со всеми
стандартными электродами посадочного
диаметра 2.4 мм
■ Комплектуется держателем инструментов
■ Кабель 3 м
■ Управление режимами и мощностью в
стерильном поле
■ Вилка кабеля с маркировкой для
автоматического распознавания инструмента, в упаковке 25 штук</t>
  </si>
  <si>
    <t>Инструмент электролигирующий, для деликатной диссекции в открытой хирургии, 6 штук в упаковке</t>
  </si>
  <si>
    <t>инструмент электролигирующий
• Длина электрода 16,5 мм
• Общая длина инструмента 18,8 см
• Изгиб браншей 28 градусов
• Контурированные концы для тупой диссекции
• Лигирование/рассечение
• Ручное или педальное управление, 6 штук в упаковке</t>
  </si>
  <si>
    <t>Целиакия тест</t>
  </si>
  <si>
    <t>Тест ситема для диагностики целиакии, быстрый, простой и надежный иммунохроматографический тест для выявления антител класса IgА к тканевой трансглютаминазе, упаковка 10 шт</t>
  </si>
  <si>
    <t>Probe Conditioning Solution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</si>
</sst>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3" fontId="6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27"/>
  <sheetViews>
    <sheetView tabSelected="1" workbookViewId="0">
      <selection activeCell="C13" sqref="C13"/>
    </sheetView>
  </sheetViews>
  <sheetFormatPr defaultRowHeight="12"/>
  <cols>
    <col min="1" max="1" width="9.140625" style="10"/>
    <col min="2" max="2" width="36.85546875" style="21" customWidth="1"/>
    <col min="3" max="3" width="74.28515625" style="10" customWidth="1"/>
    <col min="4" max="4" width="10.7109375" style="31" customWidth="1"/>
    <col min="5" max="5" width="12" style="31" customWidth="1"/>
    <col min="6" max="6" width="16.5703125" style="32" customWidth="1"/>
    <col min="7" max="7" width="22.5703125" style="32" customWidth="1"/>
    <col min="8" max="16384" width="9.140625" style="10"/>
  </cols>
  <sheetData>
    <row r="4" spans="1:7" s="16" customFormat="1" ht="24.75" customHeight="1">
      <c r="A4" s="12" t="s">
        <v>28</v>
      </c>
      <c r="B4" s="13" t="s">
        <v>29</v>
      </c>
      <c r="C4" s="17" t="s">
        <v>30</v>
      </c>
      <c r="D4" s="14" t="s">
        <v>31</v>
      </c>
      <c r="E4" s="15" t="s">
        <v>32</v>
      </c>
      <c r="F4" s="18" t="s">
        <v>33</v>
      </c>
      <c r="G4" s="20" t="s">
        <v>34</v>
      </c>
    </row>
    <row r="5" spans="1:7" s="5" customFormat="1" ht="36">
      <c r="A5" s="1">
        <v>1</v>
      </c>
      <c r="B5" s="23" t="s">
        <v>1</v>
      </c>
      <c r="C5" s="2" t="s">
        <v>4</v>
      </c>
      <c r="D5" s="3" t="s">
        <v>0</v>
      </c>
      <c r="E5" s="4">
        <v>2</v>
      </c>
      <c r="F5" s="19">
        <v>86570</v>
      </c>
      <c r="G5" s="26">
        <f t="shared" ref="G5:G7" si="0">F5*E5</f>
        <v>173140</v>
      </c>
    </row>
    <row r="6" spans="1:7" s="5" customFormat="1" ht="36">
      <c r="A6" s="1">
        <v>2</v>
      </c>
      <c r="B6" s="23" t="s">
        <v>2</v>
      </c>
      <c r="C6" s="2" t="s">
        <v>5</v>
      </c>
      <c r="D6" s="3" t="s">
        <v>0</v>
      </c>
      <c r="E6" s="4">
        <v>2</v>
      </c>
      <c r="F6" s="19">
        <v>86570</v>
      </c>
      <c r="G6" s="26">
        <f t="shared" si="0"/>
        <v>173140</v>
      </c>
    </row>
    <row r="7" spans="1:7" s="5" customFormat="1" ht="36">
      <c r="A7" s="1">
        <v>3</v>
      </c>
      <c r="B7" s="23" t="s">
        <v>3</v>
      </c>
      <c r="C7" s="2" t="s">
        <v>6</v>
      </c>
      <c r="D7" s="3" t="s">
        <v>0</v>
      </c>
      <c r="E7" s="4">
        <v>2</v>
      </c>
      <c r="F7" s="19">
        <v>86570</v>
      </c>
      <c r="G7" s="26">
        <f t="shared" si="0"/>
        <v>173140</v>
      </c>
    </row>
    <row r="8" spans="1:7" s="5" customFormat="1" ht="24">
      <c r="A8" s="1">
        <v>4</v>
      </c>
      <c r="B8" s="6" t="s">
        <v>7</v>
      </c>
      <c r="C8" s="6" t="s">
        <v>8</v>
      </c>
      <c r="D8" s="3" t="s">
        <v>0</v>
      </c>
      <c r="E8" s="4">
        <v>1</v>
      </c>
      <c r="F8" s="27">
        <v>77098</v>
      </c>
      <c r="G8" s="26">
        <f t="shared" ref="G8:G18" si="1">F8*E8</f>
        <v>77098</v>
      </c>
    </row>
    <row r="9" spans="1:7" s="5" customFormat="1" ht="24">
      <c r="A9" s="1">
        <v>5</v>
      </c>
      <c r="B9" s="6" t="s">
        <v>36</v>
      </c>
      <c r="C9" s="6" t="s">
        <v>8</v>
      </c>
      <c r="D9" s="3" t="s">
        <v>0</v>
      </c>
      <c r="E9" s="4">
        <v>1</v>
      </c>
      <c r="F9" s="27">
        <v>77098</v>
      </c>
      <c r="G9" s="26">
        <f t="shared" si="1"/>
        <v>77098</v>
      </c>
    </row>
    <row r="10" spans="1:7" s="5" customFormat="1">
      <c r="A10" s="1">
        <v>6</v>
      </c>
      <c r="B10" s="6" t="s">
        <v>37</v>
      </c>
      <c r="C10" s="6" t="s">
        <v>8</v>
      </c>
      <c r="D10" s="3" t="s">
        <v>0</v>
      </c>
      <c r="E10" s="4">
        <v>2</v>
      </c>
      <c r="F10" s="27">
        <v>211246</v>
      </c>
      <c r="G10" s="26">
        <f t="shared" si="1"/>
        <v>422492</v>
      </c>
    </row>
    <row r="11" spans="1:7" s="5" customFormat="1">
      <c r="A11" s="1">
        <v>7</v>
      </c>
      <c r="B11" s="6" t="s">
        <v>49</v>
      </c>
      <c r="C11" s="6" t="s">
        <v>8</v>
      </c>
      <c r="D11" s="3" t="s">
        <v>0</v>
      </c>
      <c r="E11" s="3">
        <v>4</v>
      </c>
      <c r="F11" s="27">
        <v>152768</v>
      </c>
      <c r="G11" s="26">
        <f t="shared" si="1"/>
        <v>611072</v>
      </c>
    </row>
    <row r="12" spans="1:7" s="5" customFormat="1" ht="72">
      <c r="A12" s="1">
        <v>8</v>
      </c>
      <c r="B12" s="22" t="s">
        <v>26</v>
      </c>
      <c r="C12" s="7" t="s">
        <v>27</v>
      </c>
      <c r="D12" s="3" t="s">
        <v>25</v>
      </c>
      <c r="E12" s="4">
        <v>2</v>
      </c>
      <c r="F12" s="27">
        <v>16800</v>
      </c>
      <c r="G12" s="26">
        <f t="shared" si="1"/>
        <v>33600</v>
      </c>
    </row>
    <row r="13" spans="1:7" ht="72">
      <c r="A13" s="1">
        <v>9</v>
      </c>
      <c r="B13" s="25" t="s">
        <v>9</v>
      </c>
      <c r="C13" s="8" t="s">
        <v>10</v>
      </c>
      <c r="D13" s="28" t="s">
        <v>11</v>
      </c>
      <c r="E13" s="29">
        <v>200</v>
      </c>
      <c r="F13" s="30">
        <v>234</v>
      </c>
      <c r="G13" s="30">
        <f t="shared" si="1"/>
        <v>46800</v>
      </c>
    </row>
    <row r="14" spans="1:7" ht="72">
      <c r="A14" s="1">
        <v>10</v>
      </c>
      <c r="B14" s="25" t="s">
        <v>12</v>
      </c>
      <c r="C14" s="8" t="s">
        <v>13</v>
      </c>
      <c r="D14" s="28" t="s">
        <v>11</v>
      </c>
      <c r="E14" s="29">
        <v>200</v>
      </c>
      <c r="F14" s="30">
        <v>221</v>
      </c>
      <c r="G14" s="30">
        <f t="shared" si="1"/>
        <v>44200</v>
      </c>
    </row>
    <row r="15" spans="1:7" ht="106.5" customHeight="1">
      <c r="A15" s="1">
        <v>11</v>
      </c>
      <c r="B15" s="25" t="s">
        <v>12</v>
      </c>
      <c r="C15" s="8" t="s">
        <v>14</v>
      </c>
      <c r="D15" s="28" t="s">
        <v>11</v>
      </c>
      <c r="E15" s="29">
        <v>100</v>
      </c>
      <c r="F15" s="30">
        <v>270</v>
      </c>
      <c r="G15" s="30">
        <f t="shared" si="1"/>
        <v>27000</v>
      </c>
    </row>
    <row r="16" spans="1:7">
      <c r="A16" s="1">
        <v>12</v>
      </c>
      <c r="B16" s="25" t="s">
        <v>15</v>
      </c>
      <c r="C16" s="8" t="s">
        <v>16</v>
      </c>
      <c r="D16" s="28" t="s">
        <v>11</v>
      </c>
      <c r="E16" s="29">
        <v>600</v>
      </c>
      <c r="F16" s="30">
        <v>359</v>
      </c>
      <c r="G16" s="30">
        <f t="shared" si="1"/>
        <v>215400</v>
      </c>
    </row>
    <row r="17" spans="1:7" ht="24">
      <c r="A17" s="1">
        <v>13</v>
      </c>
      <c r="B17" s="25" t="s">
        <v>17</v>
      </c>
      <c r="C17" s="8" t="s">
        <v>17</v>
      </c>
      <c r="D17" s="28" t="s">
        <v>11</v>
      </c>
      <c r="E17" s="29">
        <v>20</v>
      </c>
      <c r="F17" s="30">
        <v>7947</v>
      </c>
      <c r="G17" s="30">
        <f t="shared" si="1"/>
        <v>158940</v>
      </c>
    </row>
    <row r="18" spans="1:7" ht="52.5" customHeight="1">
      <c r="A18" s="1">
        <v>14</v>
      </c>
      <c r="B18" s="33" t="s">
        <v>18</v>
      </c>
      <c r="C18" s="9" t="s">
        <v>19</v>
      </c>
      <c r="D18" s="29" t="s">
        <v>11</v>
      </c>
      <c r="E18" s="29">
        <v>100</v>
      </c>
      <c r="F18" s="30">
        <v>660</v>
      </c>
      <c r="G18" s="30">
        <f t="shared" si="1"/>
        <v>66000</v>
      </c>
    </row>
    <row r="19" spans="1:7" ht="48">
      <c r="A19" s="1">
        <v>15</v>
      </c>
      <c r="B19" s="24" t="s">
        <v>20</v>
      </c>
      <c r="C19" s="9" t="s">
        <v>21</v>
      </c>
      <c r="D19" s="28" t="s">
        <v>11</v>
      </c>
      <c r="E19" s="29">
        <v>400</v>
      </c>
      <c r="F19" s="30">
        <v>72</v>
      </c>
      <c r="G19" s="30">
        <f t="shared" ref="G19:G26" si="2">F19*E19</f>
        <v>28800</v>
      </c>
    </row>
    <row r="20" spans="1:7" ht="48">
      <c r="A20" s="1">
        <v>16</v>
      </c>
      <c r="B20" s="24" t="s">
        <v>35</v>
      </c>
      <c r="C20" s="9" t="s">
        <v>22</v>
      </c>
      <c r="D20" s="28" t="s">
        <v>11</v>
      </c>
      <c r="E20" s="29">
        <v>400</v>
      </c>
      <c r="F20" s="30">
        <v>72</v>
      </c>
      <c r="G20" s="30">
        <f t="shared" si="2"/>
        <v>28800</v>
      </c>
    </row>
    <row r="21" spans="1:7" ht="48">
      <c r="A21" s="1">
        <v>17</v>
      </c>
      <c r="B21" s="24" t="s">
        <v>23</v>
      </c>
      <c r="C21" s="9" t="s">
        <v>24</v>
      </c>
      <c r="D21" s="28" t="s">
        <v>11</v>
      </c>
      <c r="E21" s="29">
        <v>70</v>
      </c>
      <c r="F21" s="30">
        <v>1300</v>
      </c>
      <c r="G21" s="30">
        <f t="shared" si="2"/>
        <v>91000</v>
      </c>
    </row>
    <row r="22" spans="1:7" ht="104.25" customHeight="1">
      <c r="A22" s="1">
        <v>18</v>
      </c>
      <c r="B22" s="24" t="s">
        <v>41</v>
      </c>
      <c r="C22" s="9" t="s">
        <v>42</v>
      </c>
      <c r="D22" s="28"/>
      <c r="E22" s="29">
        <v>1</v>
      </c>
      <c r="F22" s="30">
        <v>182630</v>
      </c>
      <c r="G22" s="30">
        <f t="shared" si="2"/>
        <v>182630</v>
      </c>
    </row>
    <row r="23" spans="1:7" ht="186" customHeight="1">
      <c r="A23" s="1">
        <v>19</v>
      </c>
      <c r="B23" s="35" t="s">
        <v>43</v>
      </c>
      <c r="C23" s="9" t="s">
        <v>44</v>
      </c>
      <c r="D23" s="28" t="s">
        <v>0</v>
      </c>
      <c r="E23" s="29">
        <v>1</v>
      </c>
      <c r="F23" s="30">
        <v>673080</v>
      </c>
      <c r="G23" s="30">
        <f t="shared" si="2"/>
        <v>673080</v>
      </c>
    </row>
    <row r="24" spans="1:7" ht="89.25" customHeight="1">
      <c r="A24" s="1">
        <v>20</v>
      </c>
      <c r="B24" s="35" t="s">
        <v>45</v>
      </c>
      <c r="C24" s="9" t="s">
        <v>46</v>
      </c>
      <c r="D24" s="28" t="s">
        <v>11</v>
      </c>
      <c r="E24" s="29">
        <v>1</v>
      </c>
      <c r="F24" s="30">
        <v>2114500</v>
      </c>
      <c r="G24" s="30">
        <f t="shared" si="2"/>
        <v>2114500</v>
      </c>
    </row>
    <row r="25" spans="1:7" s="11" customFormat="1" ht="36">
      <c r="A25" s="1">
        <v>21</v>
      </c>
      <c r="B25" s="33" t="s">
        <v>47</v>
      </c>
      <c r="C25" s="9" t="s">
        <v>48</v>
      </c>
      <c r="D25" s="29" t="s">
        <v>0</v>
      </c>
      <c r="E25" s="29">
        <v>120</v>
      </c>
      <c r="F25" s="30">
        <v>38000</v>
      </c>
      <c r="G25" s="30">
        <f t="shared" si="2"/>
        <v>4560000</v>
      </c>
    </row>
    <row r="26" spans="1:7" s="11" customFormat="1" ht="24">
      <c r="A26" s="1">
        <v>22</v>
      </c>
      <c r="B26" s="33" t="s">
        <v>38</v>
      </c>
      <c r="C26" s="9" t="s">
        <v>39</v>
      </c>
      <c r="D26" s="29" t="s">
        <v>40</v>
      </c>
      <c r="E26" s="29">
        <v>4</v>
      </c>
      <c r="F26" s="30">
        <v>945000</v>
      </c>
      <c r="G26" s="30">
        <f t="shared" si="2"/>
        <v>3780000</v>
      </c>
    </row>
    <row r="27" spans="1:7">
      <c r="G27" s="34">
        <f>SUM(G5:G26)</f>
        <v>13757930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2018-11-29T02:47:38Z</dcterms:created>
  <dcterms:modified xsi:type="dcterms:W3CDTF">2018-11-30T09:05:59Z</dcterms:modified>
</cp:coreProperties>
</file>