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05" yWindow="-105" windowWidth="19425" windowHeight="10425"/>
  </bookViews>
  <sheets>
    <sheet name="Лист1" sheetId="1" r:id="rId1"/>
  </sheets>
  <definedNames>
    <definedName name="_GoBack" localSheetId="0">Лист1!$C$4</definedName>
  </definedNames>
  <calcPr calcId="124519"/>
</workbook>
</file>

<file path=xl/calcChain.xml><?xml version="1.0" encoding="utf-8"?>
<calcChain xmlns="http://schemas.openxmlformats.org/spreadsheetml/2006/main">
  <c r="G5" i="1"/>
  <c r="G8"/>
  <c r="G7"/>
  <c r="G4"/>
  <c r="G9" l="1"/>
</calcChain>
</file>

<file path=xl/sharedStrings.xml><?xml version="1.0" encoding="utf-8"?>
<sst xmlns="http://schemas.openxmlformats.org/spreadsheetml/2006/main" count="38" uniqueCount="29">
  <si>
    <t>№</t>
  </si>
  <si>
    <t>Наименование</t>
  </si>
  <si>
    <t>Кол-во</t>
  </si>
  <si>
    <t>Ед. изм</t>
  </si>
  <si>
    <t xml:space="preserve">Цена </t>
  </si>
  <si>
    <t>Сумма, в тенге</t>
  </si>
  <si>
    <t>Техническое характеристика</t>
  </si>
  <si>
    <t>Закуп МИ и ЛС</t>
  </si>
  <si>
    <t>шт</t>
  </si>
  <si>
    <t>Спирометрические сенсоры</t>
  </si>
  <si>
    <t>Многократно используемый сенсор с мундштуком из комплекта Спирометр BTL-08 Spiro</t>
  </si>
  <si>
    <t>Колба для инжектора  illumina 150 ml</t>
  </si>
  <si>
    <t xml:space="preserve">Колба для шприц-инжектор объемом 150 мл для инжектора Angimat 1000 </t>
  </si>
  <si>
    <t>Всего:</t>
  </si>
  <si>
    <t>Периферический Гайд-Интродьюсер разработан для выполнения функций проводникового катетера и интродьюсера. Катетер разработан для введения интервенционных и диагностических устройств в сосудистую систему человека, включая, но не ограничиваясь нижними конечностями, почечными артериями и сонными артериями. Cross Cut гемостатический клапан для всех размеров. Tuohy-Borst клапан только на 90 см. Размеры: 5Fr, 6Fr,  7Fr, 8Fr. Длина катетера: 45 см., 65 см., 90 см. Наружный диаметр: 0.098” (2.49 мм.), 0.109” (2.77 мм.), 0.111” (2.82 мм.), 0.122” (3.10 мм.), 0.136” (3.45 мм). Внутренний диаметр: 0.076” (1.92 мм.), 0.087” (2.21 мм.), 0.101" (2.57 мм.), 0.115" (2.92 мм). Наружный слой: нейлон. Внутренний слой PTFE (тефлон) обеспечивает плавное прохождение устройств внутри катетера. Катетер усилен стальной оплеткой по всей длине, наличие золотого рентгенконтрасного маркера перед кончиком, наружное покрытие Нейлон, обязательное наличие  гидрофильного покрытия. Кончик атравматичный. Нержавеющая сталь катетера. Гидрофильное покрытие дистальной части катетера улучшает проходимость. Шафт катетера усилен оплеткой по всей длине, что обеспечивает хорошую сопротивляемость перегибам. Безопасный гемостаз обеспечивается уникальным клапаном (CCV клапан). Мягкий атравматический кончик. Размеры - по заявке Заказчика.</t>
  </si>
  <si>
    <t>Периферический проводниковый катетер</t>
  </si>
  <si>
    <t>Центральный венозный катетер, Однопросветный, 20Ga/F3, 10 см</t>
  </si>
  <si>
    <t>Центральный венозный катетер, Однопросветный,  22Ga/F3, 10 см</t>
  </si>
  <si>
    <t>Центральный венозный катетер 
Проводник  катетера проволочный
Расширитель сосудов
Игла проводниковая прямая или Y-образная
Зажим 1,2,3,4
Зажим для катетера
Игла инъекционная
Шприц для введения
Заглушка инъекционная 1,2,3,4
Стерильный, одноразовый набор полиуретанового катетера кратковременного нахождения в вене. Состоит из пункционной иглы, дилататора, проводника, размер катетера 22Ga, длина 10 см, размер дилататора 4F*5CM, проводник 0.018"*50CM, игла Y 20Ga, скорость потока 12 мл/мин</t>
  </si>
  <si>
    <t>Центральный венозный катетер 
Проводник  катетера проволочный
Расширитель сосудов
Игла проводниковая прямая или Y-образная
Зажим 1,2,3,4
Зажим для катетера
Игла инъекционная
Шприц для введения
Заглушка инъекционная 1,2,3,4
Стерильный, одноразовый набор полиуретанового катетера кратковременного нахождения в вене. Состоит из пункционной иглы, дилататора, проводника, Однопросветный, размер катетера 20Ga, длина 10 см, размер дилататора 4F*5CM, проводник 0.021"*50CM, игла Y 20Ga</t>
  </si>
  <si>
    <t>ТОО "Clever Medical"</t>
  </si>
  <si>
    <t>ТОО "Pharmprovide"</t>
  </si>
  <si>
    <t>ТОО "Dives"</t>
  </si>
  <si>
    <t>ТОО "Медилюкс"</t>
  </si>
  <si>
    <t>Победитель</t>
  </si>
  <si>
    <t>-</t>
  </si>
  <si>
    <t xml:space="preserve">9 900,00                                Колба для инжектора  illumina 150 ml, ТОО "Clever Medical", РК-ИМН-5№018732 </t>
  </si>
  <si>
    <t>6 500,00                               Центральный венозный катетер, Guangdong Baihe Medical Technology Co., Ltd, Китай, РК-ИМН-5№018609</t>
  </si>
  <si>
    <t xml:space="preserve"> 9 800,00                      инжектор для введения контрастных веществ OptiVantage DH, Liebel-Flarsheim Company LLC, США, РК-МТ-5№015292</t>
  </si>
</sst>
</file>

<file path=xl/styles.xml><?xml version="1.0" encoding="utf-8"?>
<styleSheet xmlns="http://schemas.openxmlformats.org/spreadsheetml/2006/main">
  <numFmts count="3">
    <numFmt numFmtId="43" formatCode="_-* #,##0.00\ _₽_-;\-* #,##0.00\ _₽_-;_-* &quot;-&quot;??\ _₽_-;_-@_-"/>
    <numFmt numFmtId="164" formatCode="_-* #,##0.00_-;\-* #,##0.00_-;_-* &quot;-&quot;??_-;_-@_-"/>
    <numFmt numFmtId="165" formatCode="_-* #,##0\ _₽_-;\-* #,##0\ _₽_-;_-* &quot;-&quot;??\ _₽_-;_-@_-"/>
  </numFmts>
  <fonts count="8">
    <font>
      <sz val="11"/>
      <color theme="1"/>
      <name val="Calibri"/>
      <family val="2"/>
      <scheme val="minor"/>
    </font>
    <font>
      <sz val="11"/>
      <color theme="1"/>
      <name val="Calibri"/>
      <family val="2"/>
      <scheme val="minor"/>
    </font>
    <font>
      <sz val="10"/>
      <name val="Arial Cyr"/>
      <charset val="204"/>
    </font>
    <font>
      <b/>
      <sz val="9"/>
      <color theme="1"/>
      <name val="Arial"/>
      <family val="2"/>
      <charset val="204"/>
    </font>
    <font>
      <sz val="9"/>
      <color theme="1"/>
      <name val="Arial"/>
      <family val="2"/>
      <charset val="204"/>
    </font>
    <font>
      <sz val="9"/>
      <color rgb="FF000000"/>
      <name val="Arial"/>
      <family val="2"/>
      <charset val="204"/>
    </font>
    <font>
      <sz val="9"/>
      <name val="Arial"/>
      <family val="2"/>
      <charset val="204"/>
    </font>
    <font>
      <sz val="9"/>
      <color indexed="8"/>
      <name val="Arial"/>
      <family val="2"/>
      <charset val="204"/>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2" fillId="0" borderId="0">
      <alignment horizontal="center"/>
    </xf>
  </cellStyleXfs>
  <cellXfs count="38">
    <xf numFmtId="0" fontId="0" fillId="0" borderId="0" xfId="0"/>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2" applyFont="1" applyFill="1" applyBorder="1" applyAlignment="1" applyProtection="1">
      <alignment horizontal="left" vertical="center" wrapText="1"/>
      <protection locked="0"/>
    </xf>
    <xf numFmtId="0" fontId="4" fillId="2" borderId="0" xfId="0" applyFont="1" applyFill="1" applyAlignment="1">
      <alignment horizontal="center" vertical="center"/>
    </xf>
    <xf numFmtId="0" fontId="3" fillId="2" borderId="1" xfId="0" applyFont="1" applyFill="1" applyBorder="1" applyAlignment="1">
      <alignment horizontal="center" vertical="center"/>
    </xf>
    <xf numFmtId="164" fontId="3" fillId="2"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5" fontId="4" fillId="0" borderId="1" xfId="1" applyNumberFormat="1" applyFont="1" applyFill="1" applyBorder="1" applyAlignment="1">
      <alignment horizontal="center" vertical="center" wrapText="1"/>
    </xf>
    <xf numFmtId="43" fontId="4" fillId="0" borderId="1" xfId="1" applyNumberFormat="1" applyFont="1" applyFill="1" applyBorder="1" applyAlignment="1">
      <alignment horizontal="center" vertical="center" wrapText="1"/>
    </xf>
    <xf numFmtId="0" fontId="5" fillId="0" borderId="1" xfId="0" applyFont="1" applyBorder="1" applyAlignment="1">
      <alignment horizontal="center" vertical="center"/>
    </xf>
    <xf numFmtId="4" fontId="5" fillId="0" borderId="1" xfId="0" applyNumberFormat="1"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164" fontId="4" fillId="2" borderId="1" xfId="1" applyNumberFormat="1" applyFont="1" applyFill="1" applyBorder="1" applyAlignment="1">
      <alignment horizontal="center" vertical="center"/>
    </xf>
    <xf numFmtId="164" fontId="3" fillId="2" borderId="1" xfId="1" applyNumberFormat="1" applyFont="1" applyFill="1" applyBorder="1" applyAlignment="1">
      <alignment horizontal="center" vertical="center"/>
    </xf>
    <xf numFmtId="164" fontId="4" fillId="2" borderId="0" xfId="1" applyNumberFormat="1" applyFont="1" applyFill="1" applyAlignment="1">
      <alignment horizontal="center" vertical="center"/>
    </xf>
    <xf numFmtId="0" fontId="4"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0" xfId="0" applyFont="1" applyFill="1" applyAlignment="1">
      <alignment horizontal="left" vertical="center" wrapText="1"/>
    </xf>
    <xf numFmtId="43" fontId="4" fillId="2" borderId="1" xfId="1" applyNumberFormat="1" applyFont="1" applyFill="1" applyBorder="1" applyAlignment="1">
      <alignment horizontal="center" vertical="center" wrapText="1"/>
    </xf>
    <xf numFmtId="43" fontId="4" fillId="0" borderId="5" xfId="1"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5" xfId="0" applyFont="1" applyFill="1" applyBorder="1" applyAlignment="1">
      <alignment horizontal="center" vertical="center"/>
    </xf>
    <xf numFmtId="4" fontId="4" fillId="4" borderId="1" xfId="0" applyNumberFormat="1" applyFont="1" applyFill="1" applyBorder="1" applyAlignment="1">
      <alignment horizontal="center" vertical="center"/>
    </xf>
    <xf numFmtId="4" fontId="4" fillId="3" borderId="5" xfId="0" applyNumberFormat="1" applyFont="1" applyFill="1" applyBorder="1" applyAlignment="1">
      <alignment horizontal="center" vertical="center" wrapText="1"/>
    </xf>
    <xf numFmtId="4" fontId="4" fillId="4" borderId="1" xfId="0" applyNumberFormat="1" applyFont="1" applyFill="1" applyBorder="1" applyAlignment="1">
      <alignment horizontal="center" vertical="center" wrapText="1"/>
    </xf>
    <xf numFmtId="4" fontId="4" fillId="4" borderId="5" xfId="0" applyNumberFormat="1" applyFont="1" applyFill="1" applyBorder="1" applyAlignment="1">
      <alignment horizontal="center" vertical="center" wrapText="1"/>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cellXfs>
  <cellStyles count="3">
    <cellStyle name="Обычный" xfId="0" builtinId="0"/>
    <cellStyle name="Стиль 1" xfId="2"/>
    <cellStyle name="Финансовый" xfId="1" builtin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L9"/>
  <sheetViews>
    <sheetView tabSelected="1" workbookViewId="0">
      <selection activeCell="I7" sqref="I7"/>
    </sheetView>
  </sheetViews>
  <sheetFormatPr defaultRowHeight="12"/>
  <cols>
    <col min="1" max="1" width="5.7109375" style="5" customWidth="1"/>
    <col min="2" max="2" width="23.140625" style="5" customWidth="1"/>
    <col min="3" max="3" width="76.140625" style="22" customWidth="1"/>
    <col min="4" max="4" width="7.5703125" style="5" customWidth="1"/>
    <col min="5" max="5" width="12.28515625" style="5" customWidth="1"/>
    <col min="6" max="6" width="14.42578125" style="18" customWidth="1"/>
    <col min="7" max="7" width="20.28515625" style="18" customWidth="1"/>
    <col min="8" max="8" width="22.5703125" style="5" customWidth="1"/>
    <col min="9" max="9" width="19" style="5" customWidth="1"/>
    <col min="10" max="10" width="12" style="5" customWidth="1"/>
    <col min="11" max="11" width="16.28515625" style="5" customWidth="1"/>
    <col min="12" max="12" width="20.7109375" style="5" customWidth="1"/>
    <col min="13" max="13" width="9.140625" style="5"/>
    <col min="14" max="14" width="39.28515625" style="5" customWidth="1"/>
    <col min="15" max="15" width="10" style="5" customWidth="1"/>
    <col min="16" max="16384" width="9.140625" style="5"/>
  </cols>
  <sheetData>
    <row r="2" spans="1:12">
      <c r="A2" s="37" t="s">
        <v>7</v>
      </c>
      <c r="B2" s="37"/>
      <c r="C2" s="37"/>
      <c r="D2" s="37"/>
      <c r="E2" s="37"/>
      <c r="F2" s="37"/>
      <c r="G2" s="37"/>
    </row>
    <row r="3" spans="1:12" ht="26.25" customHeight="1">
      <c r="A3" s="6" t="s">
        <v>0</v>
      </c>
      <c r="B3" s="6" t="s">
        <v>1</v>
      </c>
      <c r="C3" s="1" t="s">
        <v>6</v>
      </c>
      <c r="D3" s="1" t="s">
        <v>3</v>
      </c>
      <c r="E3" s="1" t="s">
        <v>2</v>
      </c>
      <c r="F3" s="1" t="s">
        <v>4</v>
      </c>
      <c r="G3" s="7" t="s">
        <v>5</v>
      </c>
      <c r="H3" s="28" t="s">
        <v>20</v>
      </c>
      <c r="I3" s="28" t="s">
        <v>21</v>
      </c>
      <c r="J3" s="28" t="s">
        <v>22</v>
      </c>
      <c r="K3" s="28" t="s">
        <v>23</v>
      </c>
      <c r="L3" s="28" t="s">
        <v>24</v>
      </c>
    </row>
    <row r="4" spans="1:12" ht="24">
      <c r="A4" s="8">
        <v>1</v>
      </c>
      <c r="B4" s="2" t="s">
        <v>9</v>
      </c>
      <c r="C4" s="19" t="s">
        <v>10</v>
      </c>
      <c r="D4" s="2" t="s">
        <v>8</v>
      </c>
      <c r="E4" s="9">
        <v>3</v>
      </c>
      <c r="F4" s="23">
        <v>25100</v>
      </c>
      <c r="G4" s="10">
        <f>E4*F4</f>
        <v>75300</v>
      </c>
      <c r="H4" s="29"/>
      <c r="I4" s="29"/>
      <c r="J4" s="29"/>
      <c r="K4" s="29"/>
      <c r="L4" s="29" t="s">
        <v>25</v>
      </c>
    </row>
    <row r="5" spans="1:12" ht="120">
      <c r="A5" s="25">
        <v>2</v>
      </c>
      <c r="B5" s="26" t="s">
        <v>11</v>
      </c>
      <c r="C5" s="27" t="s">
        <v>12</v>
      </c>
      <c r="D5" s="26" t="s">
        <v>8</v>
      </c>
      <c r="E5" s="26">
        <v>50</v>
      </c>
      <c r="F5" s="26">
        <v>9900</v>
      </c>
      <c r="G5" s="24">
        <f>E5*F5</f>
        <v>495000</v>
      </c>
      <c r="H5" s="32" t="s">
        <v>26</v>
      </c>
      <c r="I5" s="30"/>
      <c r="J5" s="30"/>
      <c r="K5" s="34" t="s">
        <v>28</v>
      </c>
      <c r="L5" s="28" t="s">
        <v>23</v>
      </c>
    </row>
    <row r="6" spans="1:12" ht="198.75" customHeight="1">
      <c r="A6" s="8">
        <v>3</v>
      </c>
      <c r="B6" s="3" t="s">
        <v>15</v>
      </c>
      <c r="C6" s="20" t="s">
        <v>14</v>
      </c>
      <c r="D6" s="11" t="s">
        <v>8</v>
      </c>
      <c r="E6" s="3">
        <v>5</v>
      </c>
      <c r="F6" s="12">
        <v>125000</v>
      </c>
      <c r="G6" s="12">
        <v>625000</v>
      </c>
      <c r="H6" s="29"/>
      <c r="I6" s="29"/>
      <c r="J6" s="31">
        <v>125000</v>
      </c>
      <c r="K6" s="29"/>
      <c r="L6" s="28" t="s">
        <v>22</v>
      </c>
    </row>
    <row r="7" spans="1:12" ht="156">
      <c r="A7" s="8">
        <v>4</v>
      </c>
      <c r="B7" s="13" t="s">
        <v>17</v>
      </c>
      <c r="C7" s="4" t="s">
        <v>18</v>
      </c>
      <c r="D7" s="14" t="s">
        <v>8</v>
      </c>
      <c r="E7" s="14">
        <v>30</v>
      </c>
      <c r="F7" s="14">
        <v>6500</v>
      </c>
      <c r="G7" s="12">
        <f>E7*F7</f>
        <v>195000</v>
      </c>
      <c r="H7" s="29"/>
      <c r="I7" s="33" t="s">
        <v>27</v>
      </c>
      <c r="J7" s="29"/>
      <c r="K7" s="29"/>
      <c r="L7" s="28" t="s">
        <v>21</v>
      </c>
    </row>
    <row r="8" spans="1:12" ht="156">
      <c r="A8" s="8">
        <v>5</v>
      </c>
      <c r="B8" s="13" t="s">
        <v>16</v>
      </c>
      <c r="C8" s="4" t="s">
        <v>19</v>
      </c>
      <c r="D8" s="14" t="s">
        <v>8</v>
      </c>
      <c r="E8" s="14">
        <v>20</v>
      </c>
      <c r="F8" s="14">
        <v>6500</v>
      </c>
      <c r="G8" s="12">
        <f>E8*F8</f>
        <v>130000</v>
      </c>
      <c r="H8" s="29"/>
      <c r="I8" s="33" t="s">
        <v>27</v>
      </c>
      <c r="J8" s="29"/>
      <c r="K8" s="29"/>
      <c r="L8" s="28" t="s">
        <v>21</v>
      </c>
    </row>
    <row r="9" spans="1:12">
      <c r="A9" s="35" t="s">
        <v>13</v>
      </c>
      <c r="B9" s="36"/>
      <c r="C9" s="21"/>
      <c r="D9" s="15"/>
      <c r="E9" s="15"/>
      <c r="F9" s="16"/>
      <c r="G9" s="17">
        <f>SUM(G4:G8)</f>
        <v>1520300</v>
      </c>
      <c r="H9" s="29"/>
      <c r="I9" s="29"/>
      <c r="J9" s="29"/>
      <c r="K9" s="29"/>
      <c r="L9" s="29"/>
    </row>
  </sheetData>
  <mergeCells count="2">
    <mergeCell ref="A9:B9"/>
    <mergeCell ref="A2:G2"/>
  </mergeCells>
  <pageMargins left="0.7" right="0.7" top="0.75" bottom="0.75" header="0.3" footer="0.3"/>
  <pageSetup paperSize="9"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2020-11-12T01:21:52Z</cp:lastPrinted>
  <dcterms:created xsi:type="dcterms:W3CDTF">2015-06-05T18:19:34Z</dcterms:created>
  <dcterms:modified xsi:type="dcterms:W3CDTF">2020-11-12T01:21:56Z</dcterms:modified>
</cp:coreProperties>
</file>