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13" i="1"/>
  <c r="G11"/>
  <c r="G9" l="1"/>
  <c r="G7"/>
  <c r="G5"/>
  <c r="G15" l="1"/>
</calcChain>
</file>

<file path=xl/sharedStrings.xml><?xml version="1.0" encoding="utf-8"?>
<sst xmlns="http://schemas.openxmlformats.org/spreadsheetml/2006/main" count="58" uniqueCount="52">
  <si>
    <t>фл</t>
  </si>
  <si>
    <t>№ п/п</t>
  </si>
  <si>
    <t>Наименование</t>
  </si>
  <si>
    <t>Техническая характеристика</t>
  </si>
  <si>
    <t>Ед.изм</t>
  </si>
  <si>
    <t>Количество</t>
  </si>
  <si>
    <t>Цена, тг</t>
  </si>
  <si>
    <t>Сумма, тг</t>
  </si>
  <si>
    <t>Жидкое антисептическое мыло для мытья рук хирургов и медперсонала</t>
  </si>
  <si>
    <t xml:space="preserve">Антисептик для гигиенической обработки рук хирургов, иньекционного  и операционного поля </t>
  </si>
  <si>
    <t xml:space="preserve">Дезинфицирующее средство представляет собой готовый к применению кожный антисептик в виде прозрачной жидкости от бесцветной до голубого цвета со специфическим запахом. Средство обязательно должно содержать: Диметилкарбинол (68-72% об), Дезин – до 2,5%,  очищенную воду. Средство не должно содержать производные фенола, перекись водорода, ЧАС. Средство должно обладать антимикробной активностью в отношении грамположительных (включая микобактерии туберкулеза) и грамотрицательных бактерий, грибов рода Кандида и Трихофитон, а также вирусов парентеральных гепатитов В и С, ВИЧ, полиомиелита, простого герпеса, гриппа (включая вирусы гриппа А/НINI, А/Н5NI), аденовирусов. Средство должно обладать пролонгированным антимикробным действием до 3-х часов. Средство по параметрам острой токсичности должно относится не менее чем к 4 классу малоопасных веществ при введении в желудок и нанесении на кожу.                                                                                                                                    Средство должно быть разрешено к применению для: 
- гигиенической обработки рук медперсонала ЛПО любого профиля, работников лабораторий; 
- обработки рук хирургов и лиц, участвующих в проведении оперативных вмешательств в ЛПО, а также при приеме родов в родильных домах; 
- обработки локтевых сгибов доноров; 
- обработки кожи операционного поля пациентов в ЛПО;  
- обработки кожи инъекционного поля пациентов; 
- обеззараживания перчаток;
- для дезинфекции труднодоступных и небольших по площади поверхностей   в помещениях
Для дезинфекции поверхностей при бактериальных инфекциях время обеззараживания должно составлять не более 15 мин.; при туберкулезе, вирусных и грибковых инфекциях не более 30 минут. Для дезинфекции ИМН при бактериальных инфекциях время обеззараживания должно составлять не более 30 мин. способом погружения; при туберкулезе, вирусных и грибковых инфекциях - не более 30 мин. способом погружения.  Обработка перчаток при бактериальных (включая туберкулёз), грибковых и вирусных инфекциях – общее время обработки не более 30 секунд (включая время дезинфекционной выдержки); Время выдержки после окончания обработки операционного поля – не более 2 минут; после обработки инъекционного поля – не более 1 мин. 
Срок годности средства не менее 5-и лет. Средство должно быть расфасовано в еврофлакон объемом не менее 1л с дозирующей помпой. Потребительская упаковка средства должна содержать маркировку на казахском и русском языке. 
 Предлагаемые товары должны обязательно удовлетворять всей совокупности описанных обязательных требований, параметры предлагаемых товаров должны в обязательном порядке соответствовать описанным диапазонам допустимых значений.
</t>
  </si>
  <si>
    <t>Средство для дезинфекции  ИМН, совмещенной с ПСО, дезинфекция жестких и гибких эндоскопов,поверхностей, генеральных уборок, заключительной дезинфекции в ЛПУ (включительно детские стационары).</t>
  </si>
  <si>
    <t xml:space="preserve">Дезинфицирующее средство (концентрат) должно представлять собой прозрачную жидкость светло- зеленого цвета с приятным запахом отдушки.  Должно обязательно содержать в своем составе: этилбензалкония хлорид – не более 4,5%, N-Алкил-N,N-диметилбензолметанамоний хлорид –не более 4,5%, оксоалкоголэтоксилат –  до 6,6%, натрий углекислый – не менее 4,0%, ПАВ, другие функциональные добавки, очищенная вода. Не должно содержать в составе активного хлора, кислорода, фенолов, альдегидов, производных гуанидина. рН средства должен быть 9,5±1,5%. Средство должно обладать антимикробной активностью в отношении грамотрицательных и грамположительных бактерий, в том числе возбудителей гнойно-септических и других внутрибольничных инфекций (кишечной и синегнойной палочки, стафилококков и т.д.) возбудителей холеры, легионеллеза, микобактерий туберкулеза, грибов рода Кандида, Трихофитон, дерматофитов, плесневых грибов, вирусов парентеральных гепатитов, ВИЧ, полиомиелита, аденовируса гриппа, в т.ч. штаммов H5N1 и AH1N1, герпеса и др.). Средство должно иметь моющие, дезинфицирующее и дезодорирующие свойства, не портить обрабатываемые объекты, не обесцвечивать ткани, не фиксировать органические загрязнения, активно разрушать на поверхностях биологические пленки, не должно вызывать коррозии изделий из металлов, не должно требовать особых условий хранения. Средство должно относиться не менее чем к 4 классу малоопасных веществ, не обладать сенсибилизирующим эффектом, применяться в присутствии пациентов без средств индивидуальной защиты,  не должно требоваться смывание с поверхностей. Средство должно быть экологически безопасным, не требовать ротации, обладать пролонгированным остаточным эффектом не менее 3-х часов.
Средство должно хорошо смешиваться с водой, сохранять свои свойства после замерзания и последующего оттаивания и обладать реологическими свойствами.
Средство должно быть предназначено для  обеззараживания различных объектов: 
ИМН, включая эндоскопы и инструменты к ним (предстерилизационная очистка, дезинфекция в т.ч. совмещенные в один процесс  ручным, механизированным (ультразвуковым) способами, медицинское оборудование  (в т.ч. стоматологические отсасывающие системы и пр.),  различные поверхности (в т.ч. контактирующие с пищевыми продуктами, холодильные установки), столовая и лабораторная посуда, медицинские, пищевые и органические отходы (в т.ч. кровь, мокрота),  воздух и системы  вентиляции, текущих и генеральных уборок, борьбы с плесневыми грибами.   
Средство должно обладать утвержденными режимами:
- Дезинфекции поверхностей в отношении вирусов, при этом в обязательном порядке у средства должен быть режим, удовлетворяющий одновременно следующим требованиям: время экспозиции должно лежать в диапазоне от 15 минут до 60 минут, а рабочий раствор средства в этом режиме применения должен содержать не менее 0,175% комплекса ЧАС
- Дезинфекции ИМН, не совмещенной с ПСО, в отношении вирусов, при этом средство обязательно должно иметь режим применения с экспозицией, лежащей в интервале от 15 минут до 30 минут, а рабочий раствор в режиме с указанной экспозицией, должен содержать не менее 0,175% комплекса ЧАС
- Дезинфекции ИМН, совмещенной с ПСО, при этом наличие режима с интервалом времени экспозиции от 10 минут до 30 минут обязательно, а рабочий раствор средства с указанной экспозиций, должен содержать не менее 0,175%  комплекса ЧАС
- Проведение генеральных уборок проводится в один этап в отношении вирусов, при этом в обязательном порядке  время экспозиции должно лежать в диапазоне от 15 минут до 60 минут, а рабочий раствор средства в этом режиме применения должен содержать не менее 0,17595%  комплекса ЧАС
Cрок годности средства-5лет. Многократность использования растворов до 24сут.
Средство должно быть расфасовано в полимерный флакон объемом не менее 1-л со стационарным дозирующим устройством. Потребительская упаковка средства должна содержать маркировку на казахском и русском языках. 
Предлагаемые товары должны обязательно удовлетворять всей совокупности описанных обязательных требований, параметры предлагаемых товаров должны в обязательном порядке соответствовать описанным диапазонам допустимых значений.
</t>
  </si>
  <si>
    <t xml:space="preserve">Средство должно представлять собой готовое к применению бесцветное прозрачное вещество гелеобразной консистенции, обладающее высокой моющей активностью. Средство должно представлять собой жидкое мыло с антисептическим эффектом.                                                                                                                      В качестве действующего вещества обязательно должно содержать ундециленамидопропилтримониум метосульфат -  до 0,8% , Beauplex VH(комплекс 5 витаминов), диэтанолaмид,  раствор изотеазолинов, лаурилсульфоэтоксилат натрия; аллантоин,  хлорид натрия и лимонную кислоту, отдушка, вода очищенная.  РH средства 5,5 – 7,0.  Средство не должно содержать триклозан, производные фенола, ЧАС. Пенообразующая способность средства должна быть не менее 145 мм, устойчивость пены не менее 0,8 мм. Средство должно обладать антимикробной активностью в отношении различных грамотрицательных и грамположительных бактерий (S. aureus, S. aeruginosa, E. coli и т.п.), а также фунгицидной активностью в отношении дрожжеподобных грибов и трихофитий. Средство должно обладать реологическими свойствами. Средство должно относится не менее чем к 4 классу малоопасных соединений.                                                                                                                                                                          Должно применяться для:
- гигиенической обработки рук хирургов и оперирующего персонала перед применением антисептика; 
- гигиенической обработки кожных покров и кожи рук сотрудников перед проведением медицинских процедур и после их проведения в санпропускниках ЛПУ; родильных домах; 
- гигиенической обработки рук  и санитарной обработки кожных покровов служащих коммунальных служб;
-  гигиенической обработки ступней ног населением в быту в целях профилактики грибковых заболеваний.   
Срок годности средства не менее 1-го года. Средство должно быть расфасовано в полимерный еврофлакон объемом не менее 1л с дозирующей помпой. Потребительская упаковка средства должна содержать маркировку на казахском и русском языке. 
Предлагаемые товары должны обязательно удовлетворять всей совокупности описанных обязательных требований, параметры предлагаемых товаров должны в обязательном порядке соответствовать описанным диапазонам допустимых значений.
 </t>
  </si>
  <si>
    <t>Периферически вводимый центральный венозный катетер        2 Fr, 24G</t>
  </si>
  <si>
    <t>Периферически вводимый центральный венозный катетер 1Fr, 28G</t>
  </si>
  <si>
    <t xml:space="preserve">2 Fr (0,3 мм./0,6 мм.)
Периферически вводимый полиуретановый рентгеноконтрастный сосудистый катетер для длительного венозного доступа (введение лекарств, парентеральное питание).
-1 расщепляющаяся игла-интродьюсер, полностью извлекаемая после ввода катетера. Маркировка катетера через 1 см; черная маркировка дистального конца, что позволяет пользователю убедиться в том, что катетер полностью извлечен. Катетер изготовлен из термочувствительного полиуретана, который способствует введению, но быстро смягчается после постановки. Крылышки и цельная удлинительная трубка обеспечивают удобное крепление. Длина удлинительной (полиуретановой) трубки составляет 14 см.
В состав набора входят:
• 1 полиуретановый катетер с цельной удлинительной трубкой, длина 30 см.
• 1 расщепляющаяся игла-интродьюсер
• 1 шприц 3 мл
• 1 переходная насадка шприца (типа тупой иглы) для соединения шприца с интродьюсером
</t>
  </si>
  <si>
    <t xml:space="preserve">1Fr (0,17 мм./0,3 мм.)
Центральный венозный периферически вводимый катетер, рентгеноконтрастный.  Предназначен для длительной введения (около 30 сут.) лекарственных препаратов и парентерального питания недоношенным (от 500 гр.) и маловесным детям.
 В состав набора входят:
- катетер, материал полиуретан, рентгеноконтрастный, длина 20 см., маркирован каждый см., удлинительная трубка 8 см, крылышки для фиксации. 
- игла-интродьюсер в виде расщепляемой канюли с крылышками*,  длина 18 мм, диаметр 0,7 мм. (игла-интродьюсер с данными параметрами  предназначена для введения катетера 1 FR, 28G, входит в данный набор и исключительно подходит для малого диаметра сосудов маловесных детей, после введения через иглу катетера,  игла выводится из вены, расщепляется нажатием на крылышки и легко снимается с катетера,  без дополнительных манипуляций со стороны персонала, при этом удается избежать повреждения катетера и сосуда.)
Объем заполнения катетера 0,07 мл, обеспечивает поток 1,0 мл в мин.
</t>
  </si>
  <si>
    <t>шт</t>
  </si>
  <si>
    <t>ТОО "Nazar Global Trade"</t>
  </si>
  <si>
    <t>ТОО "БО-НА"</t>
  </si>
  <si>
    <t>ТОО "НПО МедиДез"</t>
  </si>
  <si>
    <t>ИП "Дезэффект"</t>
  </si>
  <si>
    <t>ТОО "MBI Med"</t>
  </si>
  <si>
    <t>ТОО "Гиппократ"</t>
  </si>
  <si>
    <t>ТОО "Альбедо"</t>
  </si>
  <si>
    <t>"Бриллиантовый рай", пр-ва ООО Центр Профилактики "Гигиена-Мед", Россия</t>
  </si>
  <si>
    <t>"Ай-Септ", пр-ва ТОО Nazar Global Trade", Казахстан</t>
  </si>
  <si>
    <t>"Дезостерил-СОФТ", пр-ва ТОО БО-НА, Казахстан</t>
  </si>
  <si>
    <t>"Дезостерил-СЕПТ", пр-ва ТОО БО-НА, Казахстан</t>
  </si>
  <si>
    <t>"Дезостерил-ЭФФЕКТ", пр-ва ТОО БО-НА, Казахстан</t>
  </si>
  <si>
    <t>"МедиДез-Нео", пр-ва ТОО НПО МедиДез, Казахстан</t>
  </si>
  <si>
    <t>"Медилакт", пр-ва ТОО НПО МедиДез, Казахстан</t>
  </si>
  <si>
    <t>"SENSIS", пр-ва ТОО НПО МедиДез, Казахстан</t>
  </si>
  <si>
    <t>"Дезэфект", пр-ва ТОО Гиппократ, Казахстан</t>
  </si>
  <si>
    <t>"ДермАсепт", пр-ва ТОО Гиппократ, Казахстан</t>
  </si>
  <si>
    <t>"ДермаСофт", пр-ва ТОО Гиппократ, Казахстан</t>
  </si>
  <si>
    <t>"Септустин-Антисепт", пр-ва ООО Уралстинол Био", Россия</t>
  </si>
  <si>
    <t>"Делия-септ", ООО РАСТЕР, Россия</t>
  </si>
  <si>
    <t>"Септохим", пр-ва ТОО Microhim, Казахстан</t>
  </si>
  <si>
    <t>ТОО "Microhim"</t>
  </si>
  <si>
    <t>"Медисепт", пр-ва ТОО Microhim, Казахстан</t>
  </si>
  <si>
    <t>Периферически вводимый центральный венозный катетер Премикат (Premicath) 1261, пр-ва VYGON GmbH H&amp;Co.KG, Германия, РК-ИМН-5№013607</t>
  </si>
  <si>
    <t>Периферически вводимый центральный венозный катетер Nutriline 1252, пр-ва VYGON GmbH H&amp;Co.KG, Германия, РК-ИМН-5№013608</t>
  </si>
  <si>
    <t>"Инструдез", пр-ва ООО КиилтоКлин, Россия</t>
  </si>
  <si>
    <t>"Аллсепт Про", пр-ва ОО КиилтоКлин, Россия</t>
  </si>
  <si>
    <t>"Нонсид", пр-ва KiiltoClean Oy, Финляндия</t>
  </si>
  <si>
    <t>"Дезицил", пр-ва ТОО ПК Аврора, Казахстан</t>
  </si>
  <si>
    <t>"Альфапирокс", пр-ва ТОО ПК Аврора, Казахстан</t>
  </si>
  <si>
    <t>"Акмасепт ультра", пр-ва ТОО ПК Аврора, Казахстан</t>
  </si>
  <si>
    <t>ТОО "ТД "Аврора"</t>
  </si>
  <si>
    <t>ТОО "СМС Медикал Казахстан"</t>
  </si>
</sst>
</file>

<file path=xl/styles.xml><?xml version="1.0" encoding="utf-8"?>
<styleSheet xmlns="http://schemas.openxmlformats.org/spreadsheetml/2006/main">
  <numFmts count="1">
    <numFmt numFmtId="43" formatCode="_-* #,##0.00\ _₽_-;\-* #,##0.00\ _₽_-;_-* &quot;-&quot;??\ _₽_-;_-@_-"/>
  </numFmts>
  <fonts count="4">
    <font>
      <sz val="11"/>
      <color theme="1"/>
      <name val="Calibri"/>
      <family val="2"/>
      <scheme val="minor"/>
    </font>
    <font>
      <sz val="11"/>
      <color theme="1"/>
      <name val="Calibri"/>
      <family val="2"/>
      <scheme val="minor"/>
    </font>
    <font>
      <sz val="9"/>
      <color indexed="8"/>
      <name val="Arial"/>
      <family val="2"/>
      <charset val="204"/>
    </font>
    <font>
      <b/>
      <sz val="9"/>
      <color indexed="8"/>
      <name val="Arial"/>
      <family val="2"/>
      <charset val="204"/>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2" fillId="0" borderId="1" xfId="0" applyFont="1" applyFill="1" applyBorder="1" applyAlignment="1">
      <alignment horizontal="left" vertical="top" wrapText="1"/>
    </xf>
    <xf numFmtId="0" fontId="0" fillId="0" borderId="0" xfId="0" applyFill="1"/>
    <xf numFmtId="0" fontId="0" fillId="0" borderId="0" xfId="0" applyFill="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43" fontId="0" fillId="0" borderId="0" xfId="0" applyNumberFormat="1" applyFill="1"/>
    <xf numFmtId="0" fontId="3" fillId="2" borderId="1" xfId="0" applyFont="1" applyFill="1" applyBorder="1" applyAlignment="1">
      <alignment horizontal="left" vertical="top" wrapText="1"/>
    </xf>
    <xf numFmtId="43" fontId="2" fillId="2" borderId="1" xfId="1" applyFont="1" applyFill="1" applyBorder="1" applyAlignment="1">
      <alignment horizontal="left" vertical="top" wrapText="1"/>
    </xf>
    <xf numFmtId="43" fontId="2" fillId="0" borderId="2" xfId="1" applyFont="1" applyFill="1" applyBorder="1" applyAlignment="1">
      <alignment horizontal="center" vertical="top" wrapText="1"/>
    </xf>
    <xf numFmtId="43" fontId="2" fillId="0" borderId="3" xfId="1"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4:Q15"/>
  <sheetViews>
    <sheetView tabSelected="1" zoomScale="85" zoomScaleNormal="85" workbookViewId="0">
      <pane xSplit="7" ySplit="4" topLeftCell="H8" activePane="bottomRight" state="frozen"/>
      <selection pane="topRight" activeCell="H1" sqref="H1"/>
      <selection pane="bottomLeft" activeCell="A5" sqref="A5"/>
      <selection pane="bottomRight" activeCell="S12" sqref="S12"/>
    </sheetView>
  </sheetViews>
  <sheetFormatPr defaultRowHeight="15"/>
  <cols>
    <col min="1" max="1" width="6" style="3" customWidth="1"/>
    <col min="2" max="2" width="31.85546875" style="2" customWidth="1"/>
    <col min="3" max="3" width="134.85546875" style="2" hidden="1" customWidth="1"/>
    <col min="4" max="4" width="9.140625" style="2"/>
    <col min="5" max="5" width="12.5703125" style="2" customWidth="1"/>
    <col min="6" max="6" width="13.7109375" style="2" customWidth="1"/>
    <col min="7" max="7" width="15.28515625" style="2" customWidth="1"/>
    <col min="8" max="8" width="18.42578125" style="2" customWidth="1"/>
    <col min="9" max="9" width="16.28515625" style="2" customWidth="1"/>
    <col min="10" max="10" width="15" style="2" customWidth="1"/>
    <col min="11" max="11" width="16.42578125" style="2" customWidth="1"/>
    <col min="12" max="12" width="17.28515625" style="2" customWidth="1"/>
    <col min="13" max="13" width="15.7109375" style="2" customWidth="1"/>
    <col min="14" max="14" width="17.28515625" style="2" customWidth="1"/>
    <col min="15" max="15" width="16.42578125" style="2" customWidth="1"/>
    <col min="16" max="16" width="13.5703125" style="2" customWidth="1"/>
    <col min="17" max="17" width="15.7109375" style="2" customWidth="1"/>
    <col min="18" max="16384" width="9.140625" style="2"/>
  </cols>
  <sheetData>
    <row r="4" spans="1:17" ht="24.75" customHeight="1">
      <c r="A4" s="4" t="s">
        <v>1</v>
      </c>
      <c r="B4" s="5" t="s">
        <v>2</v>
      </c>
      <c r="C4" s="5" t="s">
        <v>3</v>
      </c>
      <c r="D4" s="5" t="s">
        <v>4</v>
      </c>
      <c r="E4" s="5" t="s">
        <v>5</v>
      </c>
      <c r="F4" s="5" t="s">
        <v>6</v>
      </c>
      <c r="G4" s="5" t="s">
        <v>7</v>
      </c>
      <c r="H4" s="7" t="s">
        <v>19</v>
      </c>
      <c r="I4" s="7" t="s">
        <v>20</v>
      </c>
      <c r="J4" s="7" t="s">
        <v>21</v>
      </c>
      <c r="K4" s="7" t="s">
        <v>22</v>
      </c>
      <c r="L4" s="7" t="s">
        <v>23</v>
      </c>
      <c r="M4" s="7" t="s">
        <v>40</v>
      </c>
      <c r="N4" s="7" t="s">
        <v>24</v>
      </c>
      <c r="O4" s="7" t="s">
        <v>51</v>
      </c>
      <c r="P4" s="7" t="s">
        <v>25</v>
      </c>
      <c r="Q4" s="7" t="s">
        <v>50</v>
      </c>
    </row>
    <row r="5" spans="1:17" ht="27" customHeight="1">
      <c r="A5" s="11">
        <v>1</v>
      </c>
      <c r="B5" s="13" t="s">
        <v>11</v>
      </c>
      <c r="C5" s="1" t="s">
        <v>12</v>
      </c>
      <c r="D5" s="11" t="s">
        <v>0</v>
      </c>
      <c r="E5" s="11">
        <v>100</v>
      </c>
      <c r="F5" s="9">
        <v>9900</v>
      </c>
      <c r="G5" s="9">
        <f t="shared" ref="G5:G9" si="0">F5*E5</f>
        <v>990000</v>
      </c>
      <c r="H5" s="8">
        <v>5882</v>
      </c>
      <c r="I5" s="8">
        <v>2555</v>
      </c>
      <c r="J5" s="8">
        <v>3150</v>
      </c>
      <c r="K5" s="8">
        <v>2800</v>
      </c>
      <c r="L5" s="8"/>
      <c r="M5" s="8">
        <v>3700</v>
      </c>
      <c r="N5" s="8">
        <v>3950</v>
      </c>
      <c r="O5" s="8"/>
      <c r="P5" s="8">
        <v>3850</v>
      </c>
      <c r="Q5" s="8">
        <v>4990</v>
      </c>
    </row>
    <row r="6" spans="1:17" ht="135.75" customHeight="1">
      <c r="A6" s="12"/>
      <c r="B6" s="14"/>
      <c r="C6" s="1"/>
      <c r="D6" s="12"/>
      <c r="E6" s="12"/>
      <c r="F6" s="10"/>
      <c r="G6" s="10"/>
      <c r="H6" s="8" t="s">
        <v>26</v>
      </c>
      <c r="I6" s="8" t="s">
        <v>28</v>
      </c>
      <c r="J6" s="8" t="s">
        <v>31</v>
      </c>
      <c r="K6" s="8" t="s">
        <v>34</v>
      </c>
      <c r="L6" s="8"/>
      <c r="M6" s="8" t="s">
        <v>39</v>
      </c>
      <c r="N6" s="8" t="s">
        <v>34</v>
      </c>
      <c r="O6" s="8"/>
      <c r="P6" s="8" t="s">
        <v>44</v>
      </c>
      <c r="Q6" s="8" t="s">
        <v>47</v>
      </c>
    </row>
    <row r="7" spans="1:17" ht="31.5" customHeight="1">
      <c r="A7" s="11">
        <v>2</v>
      </c>
      <c r="B7" s="13" t="s">
        <v>9</v>
      </c>
      <c r="C7" s="1" t="s">
        <v>10</v>
      </c>
      <c r="D7" s="11" t="s">
        <v>0</v>
      </c>
      <c r="E7" s="11">
        <v>500</v>
      </c>
      <c r="F7" s="9">
        <v>4500</v>
      </c>
      <c r="G7" s="9">
        <f t="shared" si="0"/>
        <v>2250000</v>
      </c>
      <c r="H7" s="8">
        <v>1500</v>
      </c>
      <c r="I7" s="8">
        <v>2666</v>
      </c>
      <c r="J7" s="8">
        <v>3150</v>
      </c>
      <c r="K7" s="8">
        <v>2560</v>
      </c>
      <c r="L7" s="8">
        <v>2700</v>
      </c>
      <c r="M7" s="8">
        <v>1850</v>
      </c>
      <c r="N7" s="8">
        <v>3200</v>
      </c>
      <c r="O7" s="8"/>
      <c r="P7" s="8">
        <v>2987</v>
      </c>
      <c r="Q7" s="8">
        <v>1230</v>
      </c>
    </row>
    <row r="8" spans="1:17" ht="135.75" customHeight="1">
      <c r="A8" s="12"/>
      <c r="B8" s="14"/>
      <c r="C8" s="1"/>
      <c r="D8" s="12"/>
      <c r="E8" s="12"/>
      <c r="F8" s="10"/>
      <c r="G8" s="10"/>
      <c r="H8" s="8" t="s">
        <v>27</v>
      </c>
      <c r="I8" s="8" t="s">
        <v>29</v>
      </c>
      <c r="J8" s="8" t="s">
        <v>32</v>
      </c>
      <c r="K8" s="8" t="s">
        <v>35</v>
      </c>
      <c r="L8" s="8" t="s">
        <v>37</v>
      </c>
      <c r="M8" s="8" t="s">
        <v>41</v>
      </c>
      <c r="N8" s="8" t="s">
        <v>35</v>
      </c>
      <c r="O8" s="8"/>
      <c r="P8" s="8" t="s">
        <v>45</v>
      </c>
      <c r="Q8" s="8" t="s">
        <v>48</v>
      </c>
    </row>
    <row r="9" spans="1:17" ht="26.25" customHeight="1">
      <c r="A9" s="11">
        <v>3</v>
      </c>
      <c r="B9" s="13" t="s">
        <v>8</v>
      </c>
      <c r="C9" s="1" t="s">
        <v>13</v>
      </c>
      <c r="D9" s="11" t="s">
        <v>0</v>
      </c>
      <c r="E9" s="11">
        <v>400</v>
      </c>
      <c r="F9" s="9">
        <v>4500</v>
      </c>
      <c r="G9" s="9">
        <f t="shared" si="0"/>
        <v>1800000</v>
      </c>
      <c r="H9" s="8"/>
      <c r="I9" s="8">
        <v>1899</v>
      </c>
      <c r="J9" s="8">
        <v>1900</v>
      </c>
      <c r="K9" s="8">
        <v>1400</v>
      </c>
      <c r="L9" s="8">
        <v>1300</v>
      </c>
      <c r="M9" s="8"/>
      <c r="N9" s="8">
        <v>1600</v>
      </c>
      <c r="O9" s="8"/>
      <c r="P9" s="8">
        <v>1667</v>
      </c>
      <c r="Q9" s="8">
        <v>1190</v>
      </c>
    </row>
    <row r="10" spans="1:17" ht="135.75" customHeight="1">
      <c r="A10" s="12"/>
      <c r="B10" s="14"/>
      <c r="C10" s="1"/>
      <c r="D10" s="12"/>
      <c r="E10" s="12"/>
      <c r="F10" s="10"/>
      <c r="G10" s="10"/>
      <c r="H10" s="8"/>
      <c r="I10" s="8" t="s">
        <v>30</v>
      </c>
      <c r="J10" s="8" t="s">
        <v>33</v>
      </c>
      <c r="K10" s="8" t="s">
        <v>36</v>
      </c>
      <c r="L10" s="8" t="s">
        <v>38</v>
      </c>
      <c r="M10" s="8"/>
      <c r="N10" s="8" t="s">
        <v>36</v>
      </c>
      <c r="O10" s="8"/>
      <c r="P10" s="8" t="s">
        <v>46</v>
      </c>
      <c r="Q10" s="8" t="s">
        <v>49</v>
      </c>
    </row>
    <row r="11" spans="1:17" ht="25.5" customHeight="1">
      <c r="A11" s="11">
        <v>4</v>
      </c>
      <c r="B11" s="13" t="s">
        <v>14</v>
      </c>
      <c r="C11" s="1" t="s">
        <v>16</v>
      </c>
      <c r="D11" s="11" t="s">
        <v>18</v>
      </c>
      <c r="E11" s="11">
        <v>16</v>
      </c>
      <c r="F11" s="9">
        <v>43410</v>
      </c>
      <c r="G11" s="9">
        <f>F11*E11</f>
        <v>694560</v>
      </c>
      <c r="H11" s="8"/>
      <c r="I11" s="8"/>
      <c r="J11" s="8"/>
      <c r="K11" s="8"/>
      <c r="L11" s="8"/>
      <c r="M11" s="8"/>
      <c r="N11" s="8"/>
      <c r="O11" s="8">
        <v>43100</v>
      </c>
      <c r="P11" s="8"/>
      <c r="Q11" s="8"/>
    </row>
    <row r="12" spans="1:17" ht="135.75" customHeight="1">
      <c r="A12" s="12"/>
      <c r="B12" s="14"/>
      <c r="C12" s="1"/>
      <c r="D12" s="12"/>
      <c r="E12" s="12"/>
      <c r="F12" s="10"/>
      <c r="G12" s="10"/>
      <c r="H12" s="8"/>
      <c r="I12" s="8"/>
      <c r="J12" s="8"/>
      <c r="K12" s="8"/>
      <c r="L12" s="8"/>
      <c r="M12" s="8"/>
      <c r="N12" s="8"/>
      <c r="O12" s="8" t="s">
        <v>43</v>
      </c>
      <c r="P12" s="8"/>
      <c r="Q12" s="8"/>
    </row>
    <row r="13" spans="1:17" ht="26.25" customHeight="1">
      <c r="A13" s="11">
        <v>5</v>
      </c>
      <c r="B13" s="13" t="s">
        <v>15</v>
      </c>
      <c r="C13" s="1" t="s">
        <v>17</v>
      </c>
      <c r="D13" s="11" t="s">
        <v>18</v>
      </c>
      <c r="E13" s="11">
        <v>24</v>
      </c>
      <c r="F13" s="9">
        <v>43410</v>
      </c>
      <c r="G13" s="9">
        <f>F13*E13</f>
        <v>1041840</v>
      </c>
      <c r="H13" s="8"/>
      <c r="I13" s="8"/>
      <c r="J13" s="8"/>
      <c r="K13" s="8"/>
      <c r="L13" s="8"/>
      <c r="M13" s="8"/>
      <c r="N13" s="8"/>
      <c r="O13" s="8">
        <v>43100</v>
      </c>
      <c r="P13" s="8"/>
      <c r="Q13" s="8"/>
    </row>
    <row r="14" spans="1:17" ht="132.75" customHeight="1">
      <c r="A14" s="12"/>
      <c r="B14" s="14"/>
      <c r="C14" s="1"/>
      <c r="D14" s="12"/>
      <c r="E14" s="12"/>
      <c r="F14" s="10"/>
      <c r="G14" s="10"/>
      <c r="H14" s="8"/>
      <c r="I14" s="8"/>
      <c r="J14" s="8"/>
      <c r="K14" s="8"/>
      <c r="L14" s="8"/>
      <c r="M14" s="8"/>
      <c r="N14" s="8"/>
      <c r="O14" s="8" t="s">
        <v>42</v>
      </c>
      <c r="P14" s="8"/>
      <c r="Q14" s="8"/>
    </row>
    <row r="15" spans="1:17">
      <c r="G15" s="6">
        <f>SUM(G5:G13)</f>
        <v>6776400</v>
      </c>
    </row>
  </sheetData>
  <mergeCells count="30">
    <mergeCell ref="G5:G6"/>
    <mergeCell ref="A5:A6"/>
    <mergeCell ref="B5:B6"/>
    <mergeCell ref="D5:D6"/>
    <mergeCell ref="E5:E6"/>
    <mergeCell ref="F5:F6"/>
    <mergeCell ref="G9:G10"/>
    <mergeCell ref="A7:A8"/>
    <mergeCell ref="B7:B8"/>
    <mergeCell ref="D7:D8"/>
    <mergeCell ref="E7:E8"/>
    <mergeCell ref="F7:F8"/>
    <mergeCell ref="G7:G8"/>
    <mergeCell ref="A9:A10"/>
    <mergeCell ref="B9:B10"/>
    <mergeCell ref="D9:D10"/>
    <mergeCell ref="E9:E10"/>
    <mergeCell ref="F9:F10"/>
    <mergeCell ref="G13:G14"/>
    <mergeCell ref="A11:A12"/>
    <mergeCell ref="B11:B12"/>
    <mergeCell ref="D11:D12"/>
    <mergeCell ref="E11:E12"/>
    <mergeCell ref="F11:F12"/>
    <mergeCell ref="G11:G12"/>
    <mergeCell ref="A13:A14"/>
    <mergeCell ref="B13:B14"/>
    <mergeCell ref="D13:D14"/>
    <mergeCell ref="E13:E14"/>
    <mergeCell ref="F13:F1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2018-12-22T10:55:44Z</dcterms:modified>
</cp:coreProperties>
</file>