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15" windowWidth="21015" windowHeight="7365"/>
  </bookViews>
  <sheets>
    <sheet name="Лист2" sheetId="9" r:id="rId1"/>
    <sheet name="Лист3" sheetId="10" r:id="rId2"/>
  </sheets>
  <calcPr calcId="124519" refMode="R1C1"/>
</workbook>
</file>

<file path=xl/calcChain.xml><?xml version="1.0" encoding="utf-8"?>
<calcChain xmlns="http://schemas.openxmlformats.org/spreadsheetml/2006/main">
  <c r="G18" i="9"/>
  <c r="G17"/>
  <c r="G9"/>
  <c r="G10"/>
  <c r="G11"/>
  <c r="G12"/>
  <c r="G13"/>
  <c r="G14"/>
  <c r="G15"/>
  <c r="G16"/>
  <c r="G8"/>
  <c r="G7"/>
  <c r="G6"/>
  <c r="G5"/>
  <c r="G4" l="1"/>
</calcChain>
</file>

<file path=xl/sharedStrings.xml><?xml version="1.0" encoding="utf-8"?>
<sst xmlns="http://schemas.openxmlformats.org/spreadsheetml/2006/main" count="50" uniqueCount="36">
  <si>
    <t>№</t>
  </si>
  <si>
    <t>Наименование</t>
  </si>
  <si>
    <t>количество</t>
  </si>
  <si>
    <t>цена</t>
  </si>
  <si>
    <t>сумма</t>
  </si>
  <si>
    <t>Лекарственные средства</t>
  </si>
  <si>
    <t>уп</t>
  </si>
  <si>
    <t>РИБО-преп</t>
  </si>
  <si>
    <t>Комплект реагентов предназначен для экстракции (выделения) тотальной РНК/ДНК из клинического материала (плазмы периферической крови, ликвора, амниотической жидкости, мазков из носа, зева, слюны) для последующего анализа методом обратной транскрипции и полимеразной цепной реакции. Количество тестов: 100
Комплектация: Комплект только для одного этапа анализа
Фасовка: Флаконы с реагентами
Форма: Вариант 100</t>
  </si>
  <si>
    <t>уп.</t>
  </si>
  <si>
    <t>Набор реагентов для выявления ДНК цитомегаловируса человека (CMV) методом полимеразной цепной реакции, в режиме Flash. Формат пробирок 0,5 мл. Набор 100 тестов. Аналитические характеристики: аналитическая чувствительность 200 копий/мл</t>
  </si>
  <si>
    <t>Набор реагентов для выявления ДНК вируса простого герпеса человека 1, 2 типов (HSV 1, 2) методом полимеразной цепной реакции, в режиме Flash. Формат пробирок 0,5 мл. Набор 100 тестов. Аналитические характеристики: аналитическая чувствительность 1000 копий/мл</t>
  </si>
  <si>
    <t>наб</t>
  </si>
  <si>
    <t>Набор реагентов для выявления ДНК кандиды альбиканс (Candida albicans) методом полимеразной цепной реакции, в режиме Flash. Формат пробирок 0,5 мл. Набор 100 тестов. Аналитические характеристики: аналитическая чувствительность 2000 копий/мл</t>
  </si>
  <si>
    <t>Набор реагентов для выявления ДНК Хламидии трахоматис (Chlamydia trachomatis) методом ПЦР, в режиме Flash. Формат пробирок 0,5 мл. Аналитические характеристики: аналитическая чувствительность 2000 копий/мл, набор 100 тестов</t>
  </si>
  <si>
    <t>Набор реагентов для выявления ДНК Mycoplasma pneumoniae и Chlamydophila pneumoniae в биологическом материале методом полимеразной цепной реакции (ПЦР) с гибридизационно-флуоресцентной детекцией Mycoplasma pneumoniae/ Chlamydophila pneumoniae -FL Для 3-х и более канального детектора флуоресценции. Фасовка: Готовые ПЦР-пробирки. Форма: Формат FEP, 50R, пробирки 0,5, ПЦР- комплект, 55 тестов</t>
  </si>
  <si>
    <t>Линейный сшивающий аппарат 55мм с регулируемой высотой закрытия скобок Линейный сшивающий аппарат 55 мм с функцией регулирования высоты закрытия скобок для работы с нормальными, утолщенными и толстыми тканями. Аппарат состоит из опорной и кассетной половин, замыкающихся при помощи запирающего рычага. Наличие механизма регулирования высоты закрытия скобок с 3 вариантами высоты закрытия – для тканей нормальной толщины, утолщенных и толстых тканей. Наличие маркировки, соответствующей каждому варианту высоты закрытия скобок. На одной из браншей имеется метрическая шкала, с шагом деления 5 мм, а также индикаторы дистального края разреза и проксимального края корректного размещения тканей. На опорной бранше имеются лунки для формирования закрытых скобок, конкордантные скобкам в сменной кассете по количеству и расположению. Форма каждой лунки должна обеспечивать трехмерную форму закрытия скобок для формирования равномерной компрессии тканей между ножками закрытых скобок. На дистальном конце опорной бранши расположен выступ для формирования зазора между браншами, соответствующего необходимой высоте закрытия скобок, а также препятствующий выскальзыванию тканей из браншей при прошивании. На кассетной бранше имеются пазы для корректной установки кассеты. Обе половины аппарата имеют опорные плечики для надежного удерживания аппарата при прошивании. Наличие рычага для выравнивания и замыкания половин аппарата. Рычаг прошивания перекидной, для обеспечения возможности прошивания аппаратом с обеих сторон. На проксимальных половинах аппарата имеются индикаторы места установки рычага прошивания в деактивированном положении. Обе половины аппарата и рычаг прошивания имеют противоскользящее покрытие. Наличие фиксирующегося промежуточного положения закрытия браншей для их точной репозиции на ткани, равномерной ее компрессии и предотвращения ее сборивания. Дистальный край прошиванию превышает линию разреза не менее, чем на 1,5 скобки в зависимости от толщины ткани. Аппарат может быть перезаряжен 12 раз универсальными кассетами для аппаратов 55 мм. Предназначен для использования у одного пациента. Не подлежит повторной стерилизации. Поставляется незаряженным, стерильным.</t>
  </si>
  <si>
    <t>Аппарат сшивающий линейный с регулируемой высотой закрытия скобок (55 мм)</t>
  </si>
  <si>
    <t>шт</t>
  </si>
  <si>
    <t>Ед.изм</t>
  </si>
  <si>
    <t>Характеристика</t>
  </si>
  <si>
    <t>скальпель цельный – нержавеющая сталь</t>
  </si>
  <si>
    <t>Скальпель №15</t>
  </si>
  <si>
    <t>Скальпель №11</t>
  </si>
  <si>
    <t>Скальпель №10</t>
  </si>
  <si>
    <t>Артериальный катетер Сельдингер</t>
  </si>
  <si>
    <t>Артериальный катетер по Сельдингеру материал катетера рентгенконтрастный полиуретан диаметр 24 G, длина 5  см; В наборе проводник, игла, прозрачная удлинительная линия с зажимом, колпачок.</t>
  </si>
  <si>
    <t>Набор реагентов гепатит С</t>
  </si>
  <si>
    <t>Набор реагентов ЦМВ</t>
  </si>
  <si>
    <t>Набор реагентов ВПГ</t>
  </si>
  <si>
    <t>Набор реагентов Кандида</t>
  </si>
  <si>
    <t>Набор реагентов Хламидии</t>
  </si>
  <si>
    <t>Набор реагентов Микоплазма пневм.</t>
  </si>
  <si>
    <t>Набор реагентов Хламидии пневм.</t>
  </si>
  <si>
    <t>Проба Amplisens</t>
  </si>
  <si>
    <t xml:space="preserve">Набор реагентов для выявления РНК вируса гепатита C (HCV) в клиническом материале методом полимеразной цепной реакции (ПЦР) с гибридизационно-флуоресцентной детекцией "АмплиСенс® HCV-FL" (V1-FEP АмплиСенс HCV-FL). В комплекте с набором для пробоподготовки.
Номер по каталогу: V1-FEP
Количество тестов: 112 
Метод детекции: FEP 
Комплектация: Комплект только для одного этапа анализа 
Фасовка: Флаконы с реагентами, Taq-F полимераза 
Форма: вариант FEP, 100F, ПЦР-комплект </t>
  </si>
</sst>
</file>

<file path=xl/styles.xml><?xml version="1.0" encoding="utf-8"?>
<styleSheet xmlns="http://schemas.openxmlformats.org/spreadsheetml/2006/main">
  <numFmts count="6">
    <numFmt numFmtId="43" formatCode="_-* #,##0.00\ _₽_-;\-* #,##0.00\ _₽_-;_-* &quot;-&quot;??\ _₽_-;_-@_-"/>
    <numFmt numFmtId="164" formatCode="_-* #,##0.00_р_._-;\-* #,##0.00_р_._-;_-* &quot;-&quot;??_р_._-;_-@_-"/>
    <numFmt numFmtId="165" formatCode="_-* #,##0.00,_₽_-;\-* #,##0.00,_₽_-;_-* \-??\ _₽_-;_-@_-"/>
    <numFmt numFmtId="166" formatCode="* #,##0.00,&quot;   &quot;;\-* #,##0.00,&quot;   &quot;;* \-#&quot;    &quot;;@\ "/>
    <numFmt numFmtId="167" formatCode="* #,##0.00&quot;    &quot;;\-* #,##0.00&quot;    &quot;;* \-#&quot;    &quot;;@\ "/>
    <numFmt numFmtId="168" formatCode="_-* #,##0\ _₽_-;\-* #,##0\ _₽_-;_-* &quot;-&quot;??\ _₽_-;_-@_-"/>
  </numFmts>
  <fonts count="13">
    <font>
      <sz val="11"/>
      <color theme="1"/>
      <name val="Calibri"/>
      <family val="2"/>
      <charset val="204"/>
      <scheme val="minor"/>
    </font>
    <font>
      <sz val="10"/>
      <color rgb="FF000000"/>
      <name val="Arial"/>
      <family val="2"/>
      <charset val="204"/>
    </font>
    <font>
      <sz val="11"/>
      <color theme="1"/>
      <name val="Calibri"/>
      <family val="2"/>
      <scheme val="minor"/>
    </font>
    <font>
      <sz val="11"/>
      <color theme="1"/>
      <name val="Calibri"/>
      <family val="2"/>
      <charset val="204"/>
      <scheme val="minor"/>
    </font>
    <font>
      <sz val="10"/>
      <name val="Arial Cyr"/>
      <charset val="204"/>
    </font>
    <font>
      <sz val="11"/>
      <color rgb="FF000000"/>
      <name val="Calibri"/>
      <family val="2"/>
      <charset val="204"/>
    </font>
    <font>
      <sz val="10"/>
      <name val="Arial Cyr"/>
      <family val="2"/>
      <charset val="204"/>
    </font>
    <font>
      <sz val="11"/>
      <color rgb="FF000000"/>
      <name val="Calibri"/>
      <family val="2"/>
      <charset val="1"/>
    </font>
    <font>
      <sz val="11"/>
      <color indexed="8"/>
      <name val="Calibri"/>
      <family val="2"/>
      <charset val="204"/>
    </font>
    <font>
      <sz val="10"/>
      <color theme="1"/>
      <name val="Arial"/>
      <family val="2"/>
      <charset val="204"/>
    </font>
    <font>
      <b/>
      <sz val="10"/>
      <color theme="1"/>
      <name val="Arial"/>
      <family val="2"/>
      <charset val="204"/>
    </font>
    <font>
      <b/>
      <sz val="10"/>
      <color rgb="FF000000"/>
      <name val="Arial"/>
      <family val="2"/>
      <charset val="204"/>
    </font>
    <font>
      <sz val="10"/>
      <color indexed="8"/>
      <name val="Arial"/>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2" fillId="0" borderId="0"/>
    <xf numFmtId="43" fontId="3" fillId="0" borderId="0" applyFont="0" applyFill="0" applyBorder="0" applyAlignment="0" applyProtection="0"/>
    <xf numFmtId="0" fontId="4" fillId="0" borderId="0"/>
    <xf numFmtId="0" fontId="5" fillId="0" borderId="0"/>
    <xf numFmtId="165" fontId="5" fillId="0" borderId="0" applyBorder="0" applyProtection="0"/>
    <xf numFmtId="0" fontId="7" fillId="0" borderId="0"/>
    <xf numFmtId="166" fontId="7" fillId="0" borderId="0" applyBorder="0" applyProtection="0"/>
    <xf numFmtId="0" fontId="6" fillId="0" borderId="0"/>
    <xf numFmtId="167" fontId="7" fillId="0" borderId="0" applyBorder="0" applyProtection="0"/>
    <xf numFmtId="0" fontId="8" fillId="0" borderId="0"/>
    <xf numFmtId="164" fontId="3" fillId="0" borderId="0" applyFont="0" applyFill="0" applyBorder="0" applyAlignment="0" applyProtection="0"/>
  </cellStyleXfs>
  <cellXfs count="27">
    <xf numFmtId="0" fontId="0" fillId="0" borderId="0" xfId="0"/>
    <xf numFmtId="0" fontId="9" fillId="0" borderId="0" xfId="0" applyFont="1"/>
    <xf numFmtId="0" fontId="10" fillId="0" borderId="0" xfId="0" applyFont="1"/>
    <xf numFmtId="0" fontId="9" fillId="0" borderId="0" xfId="0" applyFont="1" applyAlignment="1">
      <alignment wrapText="1"/>
    </xf>
    <xf numFmtId="1" fontId="9" fillId="0" borderId="0" xfId="0" applyNumberFormat="1" applyFont="1"/>
    <xf numFmtId="4" fontId="9" fillId="0" borderId="0" xfId="0" applyNumberFormat="1" applyFont="1"/>
    <xf numFmtId="0" fontId="10" fillId="0" borderId="1" xfId="0" applyFont="1" applyBorder="1"/>
    <xf numFmtId="0" fontId="11" fillId="0" borderId="1" xfId="0" applyFont="1" applyFill="1" applyBorder="1" applyAlignment="1">
      <alignment vertical="top" wrapText="1"/>
    </xf>
    <xf numFmtId="1" fontId="11" fillId="0" borderId="1"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 fillId="0" borderId="1" xfId="0" applyFont="1" applyFill="1" applyBorder="1" applyAlignment="1">
      <alignment horizontal="center" vertical="center" wrapText="1"/>
    </xf>
    <xf numFmtId="0" fontId="9" fillId="0" borderId="1" xfId="0" applyFont="1" applyBorder="1" applyAlignment="1">
      <alignment vertical="center"/>
    </xf>
    <xf numFmtId="164" fontId="9" fillId="0" borderId="1" xfId="11" applyFont="1" applyBorder="1" applyAlignment="1">
      <alignment vertical="center"/>
    </xf>
    <xf numFmtId="164" fontId="9" fillId="0" borderId="0" xfId="11" applyFont="1" applyBorder="1" applyAlignment="1">
      <alignment vertical="center"/>
    </xf>
    <xf numFmtId="0" fontId="1" fillId="0" borderId="1" xfId="0" applyFont="1" applyFill="1" applyBorder="1" applyAlignment="1">
      <alignment horizontal="center" vertical="top" wrapText="1"/>
    </xf>
    <xf numFmtId="0" fontId="9" fillId="0" borderId="2" xfId="0" applyFont="1" applyFill="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168" fontId="1" fillId="0" borderId="1" xfId="2" applyNumberFormat="1" applyFont="1" applyFill="1" applyBorder="1" applyAlignment="1">
      <alignment horizontal="center" vertical="top" wrapText="1"/>
    </xf>
    <xf numFmtId="43" fontId="1" fillId="0" borderId="1" xfId="2" applyFont="1" applyFill="1" applyBorder="1" applyAlignment="1">
      <alignment horizontal="right" vertical="top" wrapText="1"/>
    </xf>
    <xf numFmtId="0" fontId="9" fillId="0" borderId="0" xfId="0" applyFont="1" applyFill="1"/>
    <xf numFmtId="0" fontId="1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9" fillId="0" borderId="0" xfId="0" applyFont="1" applyFill="1" applyBorder="1"/>
    <xf numFmtId="168" fontId="11" fillId="0" borderId="1" xfId="2" applyNumberFormat="1" applyFont="1" applyFill="1" applyBorder="1" applyAlignment="1">
      <alignment horizontal="center" vertical="top" wrapText="1"/>
    </xf>
  </cellXfs>
  <cellStyles count="12">
    <cellStyle name="Normal_Sheet1" xfId="10"/>
    <cellStyle name="Обычный" xfId="0" builtinId="0"/>
    <cellStyle name="Обычный 2" xfId="3"/>
    <cellStyle name="Обычный 3" xfId="4"/>
    <cellStyle name="Обычный 4" xfId="6"/>
    <cellStyle name="Обычный 5" xfId="1"/>
    <cellStyle name="Пояснение 2" xfId="8"/>
    <cellStyle name="Финансовый" xfId="11" builtinId="3"/>
    <cellStyle name="Финансовый 2" xfId="5"/>
    <cellStyle name="Финансовый 3" xfId="7"/>
    <cellStyle name="Финансовый 4" xfId="2"/>
    <cellStyle name="Финансовый 5" xfId="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
  <sheetViews>
    <sheetView tabSelected="1" topLeftCell="A5" workbookViewId="0">
      <selection activeCell="C9" sqref="C9"/>
    </sheetView>
  </sheetViews>
  <sheetFormatPr defaultRowHeight="12.75"/>
  <cols>
    <col min="1" max="1" width="7" style="1" customWidth="1"/>
    <col min="2" max="2" width="21.42578125" style="1" customWidth="1"/>
    <col min="3" max="3" width="81.7109375" style="3" customWidth="1"/>
    <col min="4" max="4" width="16" style="3" customWidth="1"/>
    <col min="5" max="5" width="14.42578125" style="4" customWidth="1"/>
    <col min="6" max="6" width="13.7109375" style="5" customWidth="1"/>
    <col min="7" max="7" width="18" style="5" customWidth="1"/>
    <col min="8" max="8" width="9.140625" style="1"/>
    <col min="9" max="9" width="42.140625" style="1" customWidth="1"/>
    <col min="10" max="16384" width="9.140625" style="1"/>
  </cols>
  <sheetData>
    <row r="1" spans="1:8">
      <c r="B1" s="2" t="s">
        <v>5</v>
      </c>
    </row>
    <row r="3" spans="1:8">
      <c r="A3" s="6" t="s">
        <v>0</v>
      </c>
      <c r="B3" s="7" t="s">
        <v>1</v>
      </c>
      <c r="C3" s="7" t="s">
        <v>20</v>
      </c>
      <c r="D3" s="7" t="s">
        <v>19</v>
      </c>
      <c r="E3" s="8" t="s">
        <v>2</v>
      </c>
      <c r="F3" s="9" t="s">
        <v>3</v>
      </c>
      <c r="G3" s="9" t="s">
        <v>4</v>
      </c>
    </row>
    <row r="4" spans="1:8" ht="373.5" customHeight="1">
      <c r="A4" s="10">
        <v>1</v>
      </c>
      <c r="B4" s="11" t="s">
        <v>17</v>
      </c>
      <c r="C4" s="11" t="s">
        <v>16</v>
      </c>
      <c r="D4" s="12" t="s">
        <v>18</v>
      </c>
      <c r="E4" s="13">
        <v>1</v>
      </c>
      <c r="F4" s="14">
        <v>109095</v>
      </c>
      <c r="G4" s="14">
        <f>F4*E4</f>
        <v>109095</v>
      </c>
      <c r="H4" s="15"/>
    </row>
    <row r="5" spans="1:8" s="22" customFormat="1" ht="15.75" customHeight="1">
      <c r="A5" s="16">
        <v>2</v>
      </c>
      <c r="B5" s="17" t="s">
        <v>24</v>
      </c>
      <c r="C5" s="18" t="s">
        <v>21</v>
      </c>
      <c r="D5" s="19" t="s">
        <v>18</v>
      </c>
      <c r="E5" s="20">
        <v>500</v>
      </c>
      <c r="F5" s="21">
        <v>130</v>
      </c>
      <c r="G5" s="20">
        <f t="shared" ref="G5:G17" si="0">E5*F5</f>
        <v>65000</v>
      </c>
    </row>
    <row r="6" spans="1:8" s="22" customFormat="1" ht="15.75" customHeight="1">
      <c r="A6" s="16">
        <v>3</v>
      </c>
      <c r="B6" s="17" t="s">
        <v>23</v>
      </c>
      <c r="C6" s="18" t="s">
        <v>21</v>
      </c>
      <c r="D6" s="19" t="s">
        <v>18</v>
      </c>
      <c r="E6" s="20">
        <v>800</v>
      </c>
      <c r="F6" s="21">
        <v>130</v>
      </c>
      <c r="G6" s="20">
        <f t="shared" si="0"/>
        <v>104000</v>
      </c>
    </row>
    <row r="7" spans="1:8" s="22" customFormat="1" ht="15.75" customHeight="1">
      <c r="A7" s="16">
        <v>4</v>
      </c>
      <c r="B7" s="17" t="s">
        <v>22</v>
      </c>
      <c r="C7" s="18" t="s">
        <v>21</v>
      </c>
      <c r="D7" s="19" t="s">
        <v>18</v>
      </c>
      <c r="E7" s="20">
        <v>900</v>
      </c>
      <c r="F7" s="21">
        <v>130</v>
      </c>
      <c r="G7" s="20">
        <f t="shared" si="0"/>
        <v>117000</v>
      </c>
    </row>
    <row r="8" spans="1:8" s="25" customFormat="1" ht="38.25">
      <c r="A8" s="16">
        <v>5</v>
      </c>
      <c r="B8" s="24" t="s">
        <v>25</v>
      </c>
      <c r="C8" s="24" t="s">
        <v>26</v>
      </c>
      <c r="D8" s="23" t="s">
        <v>18</v>
      </c>
      <c r="E8" s="20">
        <v>50</v>
      </c>
      <c r="F8" s="21">
        <v>10000</v>
      </c>
      <c r="G8" s="20">
        <f t="shared" si="0"/>
        <v>500000</v>
      </c>
    </row>
    <row r="9" spans="1:8" s="25" customFormat="1" ht="127.5">
      <c r="A9" s="16">
        <v>6</v>
      </c>
      <c r="B9" s="24" t="s">
        <v>27</v>
      </c>
      <c r="C9" s="24" t="s">
        <v>35</v>
      </c>
      <c r="D9" s="23" t="s">
        <v>6</v>
      </c>
      <c r="E9" s="20">
        <v>3</v>
      </c>
      <c r="F9" s="21">
        <v>157000</v>
      </c>
      <c r="G9" s="20">
        <f t="shared" si="0"/>
        <v>471000</v>
      </c>
    </row>
    <row r="10" spans="1:8" s="25" customFormat="1" ht="89.25">
      <c r="A10" s="16">
        <v>7</v>
      </c>
      <c r="B10" s="24" t="s">
        <v>7</v>
      </c>
      <c r="C10" s="24" t="s">
        <v>8</v>
      </c>
      <c r="D10" s="23" t="s">
        <v>6</v>
      </c>
      <c r="E10" s="20">
        <v>3</v>
      </c>
      <c r="F10" s="21">
        <v>52000</v>
      </c>
      <c r="G10" s="20">
        <f t="shared" si="0"/>
        <v>156000</v>
      </c>
    </row>
    <row r="11" spans="1:8" s="25" customFormat="1" ht="38.25">
      <c r="A11" s="16">
        <v>8</v>
      </c>
      <c r="B11" s="24" t="s">
        <v>28</v>
      </c>
      <c r="C11" s="24" t="s">
        <v>10</v>
      </c>
      <c r="D11" s="23" t="s">
        <v>9</v>
      </c>
      <c r="E11" s="20">
        <v>5</v>
      </c>
      <c r="F11" s="21">
        <v>89300</v>
      </c>
      <c r="G11" s="20">
        <f t="shared" si="0"/>
        <v>446500</v>
      </c>
    </row>
    <row r="12" spans="1:8" s="25" customFormat="1" ht="51">
      <c r="A12" s="16">
        <v>9</v>
      </c>
      <c r="B12" s="24" t="s">
        <v>29</v>
      </c>
      <c r="C12" s="24" t="s">
        <v>11</v>
      </c>
      <c r="D12" s="23" t="s">
        <v>9</v>
      </c>
      <c r="E12" s="20">
        <v>5</v>
      </c>
      <c r="F12" s="21">
        <v>89300</v>
      </c>
      <c r="G12" s="20">
        <f t="shared" si="0"/>
        <v>446500</v>
      </c>
    </row>
    <row r="13" spans="1:8" s="25" customFormat="1" ht="38.25">
      <c r="A13" s="16">
        <v>10</v>
      </c>
      <c r="B13" s="24" t="s">
        <v>30</v>
      </c>
      <c r="C13" s="24" t="s">
        <v>13</v>
      </c>
      <c r="D13" s="23" t="s">
        <v>12</v>
      </c>
      <c r="E13" s="20">
        <v>1</v>
      </c>
      <c r="F13" s="21">
        <v>92000</v>
      </c>
      <c r="G13" s="20">
        <f t="shared" si="0"/>
        <v>92000</v>
      </c>
    </row>
    <row r="14" spans="1:8" s="25" customFormat="1" ht="38.25">
      <c r="A14" s="16">
        <v>11</v>
      </c>
      <c r="B14" s="24" t="s">
        <v>31</v>
      </c>
      <c r="C14" s="24" t="s">
        <v>14</v>
      </c>
      <c r="D14" s="23" t="s">
        <v>9</v>
      </c>
      <c r="E14" s="20">
        <v>1</v>
      </c>
      <c r="F14" s="21">
        <v>92000</v>
      </c>
      <c r="G14" s="20">
        <f t="shared" si="0"/>
        <v>92000</v>
      </c>
    </row>
    <row r="15" spans="1:8" s="25" customFormat="1" ht="63.75">
      <c r="A15" s="16">
        <v>12</v>
      </c>
      <c r="B15" s="24" t="s">
        <v>32</v>
      </c>
      <c r="C15" s="24" t="s">
        <v>15</v>
      </c>
      <c r="D15" s="23" t="s">
        <v>12</v>
      </c>
      <c r="E15" s="20">
        <v>2</v>
      </c>
      <c r="F15" s="21">
        <v>182000</v>
      </c>
      <c r="G15" s="20">
        <f t="shared" si="0"/>
        <v>364000</v>
      </c>
    </row>
    <row r="16" spans="1:8" s="25" customFormat="1" ht="63.75">
      <c r="A16" s="16">
        <v>13</v>
      </c>
      <c r="B16" s="24" t="s">
        <v>33</v>
      </c>
      <c r="C16" s="24" t="s">
        <v>15</v>
      </c>
      <c r="D16" s="23" t="s">
        <v>12</v>
      </c>
      <c r="E16" s="20">
        <v>2</v>
      </c>
      <c r="F16" s="21">
        <v>182000</v>
      </c>
      <c r="G16" s="20">
        <f t="shared" si="0"/>
        <v>364000</v>
      </c>
    </row>
    <row r="17" spans="1:7" s="25" customFormat="1" ht="89.25">
      <c r="A17" s="16">
        <v>14</v>
      </c>
      <c r="B17" s="24" t="s">
        <v>34</v>
      </c>
      <c r="C17" s="24" t="s">
        <v>8</v>
      </c>
      <c r="D17" s="23" t="s">
        <v>12</v>
      </c>
      <c r="E17" s="20">
        <v>3</v>
      </c>
      <c r="F17" s="21">
        <v>50000</v>
      </c>
      <c r="G17" s="20">
        <f t="shared" si="0"/>
        <v>150000</v>
      </c>
    </row>
    <row r="18" spans="1:7" s="25" customFormat="1">
      <c r="A18" s="16"/>
      <c r="B18" s="24"/>
      <c r="C18" s="24"/>
      <c r="D18" s="23"/>
      <c r="E18" s="20"/>
      <c r="F18" s="21"/>
      <c r="G18" s="26">
        <f>SUM(G4:G17)</f>
        <v>3477095</v>
      </c>
    </row>
  </sheetData>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2019-10-03T13:57:05Z</cp:lastPrinted>
  <dcterms:created xsi:type="dcterms:W3CDTF">2018-09-04T05:48:15Z</dcterms:created>
  <dcterms:modified xsi:type="dcterms:W3CDTF">2019-10-23T12:48:07Z</dcterms:modified>
</cp:coreProperties>
</file>